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5.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6.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PC08\Desktop\指定請求書_三笠電機㈱\"/>
    </mc:Choice>
  </mc:AlternateContent>
  <xr:revisionPtr revIDLastSave="0" documentId="13_ncr:1_{AB4F9203-7157-4F2E-A821-CEF3EF2DFE9E}" xr6:coauthVersionLast="47" xr6:coauthVersionMax="47" xr10:uidLastSave="{00000000-0000-0000-0000-000000000000}"/>
  <bookViews>
    <workbookView xWindow="-120" yWindow="-120" windowWidth="24240" windowHeight="13140" xr2:uid="{8B9030A3-EAB0-40CE-BD9B-6734A034D617}"/>
  </bookViews>
  <sheets>
    <sheet name="統括" sheetId="2" r:id="rId1"/>
    <sheet name="請求書" sheetId="1" r:id="rId2"/>
    <sheet name="請求書 (2)" sheetId="64" r:id="rId3"/>
    <sheet name="請求書 (3)" sheetId="93" r:id="rId4"/>
    <sheet name="請求書 (4)" sheetId="94" r:id="rId5"/>
    <sheet name="請求書 (5)" sheetId="95" r:id="rId6"/>
  </sheets>
  <definedNames>
    <definedName name="_xlnm.Print_Area" localSheetId="1">請求書!$X$5:$FD$100</definedName>
    <definedName name="_xlnm.Print_Area" localSheetId="2">'請求書 (2)'!$X$5:$FD$100</definedName>
    <definedName name="_xlnm.Print_Area" localSheetId="3">'請求書 (3)'!$X$5:$FD$100</definedName>
    <definedName name="_xlnm.Print_Area" localSheetId="4">'請求書 (4)'!$X$5:$FD$100</definedName>
    <definedName name="_xlnm.Print_Area" localSheetId="5">'請求書 (5)'!$X$5:$FD$100</definedName>
    <definedName name="_xlnm.Print_Area" localSheetId="0">統括!$Q$5:$DH$84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2" l="1"/>
  <c r="D40" i="2"/>
  <c r="C40" i="2"/>
  <c r="H39" i="2"/>
  <c r="D39" i="2"/>
  <c r="C39" i="2"/>
  <c r="H38" i="2"/>
  <c r="D38" i="2"/>
  <c r="C38" i="2"/>
  <c r="H37" i="2"/>
  <c r="D37" i="2"/>
  <c r="C37" i="2"/>
  <c r="H36" i="2"/>
  <c r="D36" i="2"/>
  <c r="C36" i="2"/>
  <c r="H35" i="2"/>
  <c r="D35" i="2"/>
  <c r="C35" i="2"/>
  <c r="H34" i="2"/>
  <c r="D34" i="2"/>
  <c r="C34" i="2"/>
  <c r="H33" i="2"/>
  <c r="D33" i="2"/>
  <c r="C33" i="2"/>
  <c r="H32" i="2"/>
  <c r="D32" i="2"/>
  <c r="C32" i="2"/>
  <c r="H31" i="2"/>
  <c r="D31" i="2"/>
  <c r="C31" i="2"/>
  <c r="H30" i="2"/>
  <c r="D30" i="2"/>
  <c r="C30" i="2"/>
  <c r="H29" i="2"/>
  <c r="D29" i="2"/>
  <c r="C29" i="2"/>
  <c r="H28" i="2"/>
  <c r="D28" i="2"/>
  <c r="C28" i="2"/>
  <c r="H27" i="2"/>
  <c r="D27" i="2"/>
  <c r="C27" i="2"/>
  <c r="H26" i="2"/>
  <c r="D26" i="2"/>
  <c r="C26" i="2"/>
  <c r="H25" i="2"/>
  <c r="D25" i="2"/>
  <c r="C25" i="2"/>
  <c r="H24" i="2"/>
  <c r="D24" i="2"/>
  <c r="C24" i="2"/>
  <c r="H23" i="2"/>
  <c r="D23" i="2"/>
  <c r="C23" i="2"/>
  <c r="H22" i="2"/>
  <c r="D22" i="2"/>
  <c r="C22" i="2"/>
  <c r="H21" i="2"/>
  <c r="D21" i="2"/>
  <c r="C21" i="2"/>
  <c r="H20" i="2"/>
  <c r="D20" i="2"/>
  <c r="C20" i="2"/>
  <c r="H19" i="2"/>
  <c r="D19" i="2"/>
  <c r="C19" i="2"/>
  <c r="H18" i="2"/>
  <c r="D18" i="2"/>
  <c r="C18" i="2"/>
  <c r="H17" i="2"/>
  <c r="D17" i="2"/>
  <c r="C17" i="2"/>
  <c r="H16" i="2"/>
  <c r="D16" i="2"/>
  <c r="C16" i="2"/>
  <c r="H15" i="2"/>
  <c r="D15" i="2"/>
  <c r="C15" i="2"/>
  <c r="H14" i="2"/>
  <c r="D14" i="2"/>
  <c r="C14" i="2"/>
  <c r="H13" i="2"/>
  <c r="D13" i="2"/>
  <c r="C13" i="2"/>
  <c r="D12" i="2"/>
  <c r="J40" i="2"/>
  <c r="J39" i="2"/>
  <c r="J38" i="2"/>
  <c r="J37" i="2"/>
  <c r="J36" i="2"/>
  <c r="J35" i="2"/>
  <c r="J34" i="2"/>
  <c r="J33" i="2"/>
  <c r="J32" i="2"/>
  <c r="J31" i="2"/>
  <c r="J30" i="2"/>
  <c r="J29" i="2"/>
  <c r="J28" i="2"/>
  <c r="J27" i="2"/>
  <c r="J26" i="2"/>
  <c r="J25" i="2"/>
  <c r="J24" i="2"/>
  <c r="J23" i="2"/>
  <c r="J22" i="2"/>
  <c r="J21" i="2"/>
  <c r="I21" i="2"/>
  <c r="J20" i="2"/>
  <c r="I20" i="2"/>
  <c r="J19" i="2"/>
  <c r="J18" i="2"/>
  <c r="J17" i="2"/>
  <c r="J16" i="2"/>
  <c r="EP97" i="95"/>
  <c r="CQ97" i="95"/>
  <c r="BV97" i="95"/>
  <c r="EP95" i="95"/>
  <c r="X95" i="95"/>
  <c r="EP93" i="95"/>
  <c r="DZ93" i="95"/>
  <c r="DR93" i="95"/>
  <c r="CH93" i="95"/>
  <c r="BV93" i="95"/>
  <c r="EP91" i="95"/>
  <c r="EP89" i="95"/>
  <c r="DZ89" i="95"/>
  <c r="CH89" i="95"/>
  <c r="BV89" i="95"/>
  <c r="EP87" i="95"/>
  <c r="X87" i="95"/>
  <c r="EP65" i="95"/>
  <c r="EP63" i="95"/>
  <c r="BV63" i="95"/>
  <c r="EP61" i="95"/>
  <c r="DZ61" i="95"/>
  <c r="DR61" i="95"/>
  <c r="CQ61" i="95"/>
  <c r="BV61" i="95"/>
  <c r="EP59" i="95"/>
  <c r="BV59" i="95"/>
  <c r="EP57" i="95"/>
  <c r="DR57" i="95"/>
  <c r="EP55" i="95"/>
  <c r="X35" i="95"/>
  <c r="DJ33" i="95"/>
  <c r="DJ65" i="95" s="1"/>
  <c r="CQ33" i="95"/>
  <c r="CQ65" i="95" s="1"/>
  <c r="CH33" i="95"/>
  <c r="CH65" i="95" s="1"/>
  <c r="BV33" i="95"/>
  <c r="BV65" i="95" s="1"/>
  <c r="AG33" i="95"/>
  <c r="AG65" i="95" s="1"/>
  <c r="X33" i="95"/>
  <c r="X97" i="95" s="1"/>
  <c r="C33" i="95"/>
  <c r="B33" i="95"/>
  <c r="A33" i="95"/>
  <c r="DZ33" i="95" s="1"/>
  <c r="DR31" i="95"/>
  <c r="DR95" i="95" s="1"/>
  <c r="CQ31" i="95"/>
  <c r="CQ63" i="95" s="1"/>
  <c r="CH31" i="95"/>
  <c r="CH95" i="95" s="1"/>
  <c r="BV31" i="95"/>
  <c r="BV95" i="95" s="1"/>
  <c r="AG31" i="95"/>
  <c r="AG63" i="95" s="1"/>
  <c r="X31" i="95"/>
  <c r="X63" i="95" s="1"/>
  <c r="C31" i="95"/>
  <c r="B31" i="95"/>
  <c r="A31" i="95"/>
  <c r="ED31" i="95" s="1"/>
  <c r="EL29" i="95"/>
  <c r="EH29" i="95"/>
  <c r="EH61" i="95" s="1"/>
  <c r="DZ29" i="95"/>
  <c r="DR29" i="95"/>
  <c r="DN29" i="95"/>
  <c r="DJ29" i="95"/>
  <c r="DJ61" i="95" s="1"/>
  <c r="CQ29" i="95"/>
  <c r="CQ93" i="95" s="1"/>
  <c r="CH29" i="95"/>
  <c r="CH61" i="95" s="1"/>
  <c r="BV29" i="95"/>
  <c r="AG29" i="95"/>
  <c r="X29" i="95"/>
  <c r="X93" i="95" s="1"/>
  <c r="C29" i="95"/>
  <c r="B29" i="95"/>
  <c r="A29" i="95"/>
  <c r="DV29" i="95" s="1"/>
  <c r="CQ27" i="95"/>
  <c r="CQ59" i="95" s="1"/>
  <c r="CH27" i="95"/>
  <c r="BV27" i="95"/>
  <c r="BV91" i="95" s="1"/>
  <c r="AG27" i="95"/>
  <c r="AG59" i="95" s="1"/>
  <c r="X27" i="95"/>
  <c r="X59" i="95" s="1"/>
  <c r="C27" i="95"/>
  <c r="B27" i="95"/>
  <c r="A27" i="95"/>
  <c r="EL25" i="95"/>
  <c r="EL57" i="95" s="1"/>
  <c r="EH25" i="95"/>
  <c r="EH89" i="95" s="1"/>
  <c r="ED25" i="95"/>
  <c r="ED89" i="95" s="1"/>
  <c r="DZ25" i="95"/>
  <c r="DZ57" i="95" s="1"/>
  <c r="DR25" i="95"/>
  <c r="DR89" i="95" s="1"/>
  <c r="DN25" i="95"/>
  <c r="DN57" i="95" s="1"/>
  <c r="DJ25" i="95"/>
  <c r="DJ57" i="95" s="1"/>
  <c r="DF25" i="95"/>
  <c r="CQ25" i="95"/>
  <c r="CQ89" i="95" s="1"/>
  <c r="CH25" i="95"/>
  <c r="CH57" i="95" s="1"/>
  <c r="BV25" i="95"/>
  <c r="BV57" i="95" s="1"/>
  <c r="AG25" i="95"/>
  <c r="AG57" i="95" s="1"/>
  <c r="X25" i="95"/>
  <c r="C25" i="95"/>
  <c r="B25" i="95"/>
  <c r="A25" i="95"/>
  <c r="DV25" i="95" s="1"/>
  <c r="DV57" i="95" s="1"/>
  <c r="CQ23" i="95"/>
  <c r="CH23" i="95"/>
  <c r="CH87" i="95" s="1"/>
  <c r="BV23" i="95"/>
  <c r="BV87" i="95" s="1"/>
  <c r="AG23" i="95"/>
  <c r="AG87" i="95" s="1"/>
  <c r="X23" i="95"/>
  <c r="X55" i="95" s="1"/>
  <c r="C23" i="95"/>
  <c r="P9" i="95" s="1"/>
  <c r="X15" i="95" s="1"/>
  <c r="X79" i="95" s="1"/>
  <c r="B23" i="95"/>
  <c r="B35" i="95" s="1"/>
  <c r="J15" i="2" s="1"/>
  <c r="A23" i="95"/>
  <c r="ED23" i="95" s="1"/>
  <c r="ED55" i="95" s="1"/>
  <c r="G20" i="95"/>
  <c r="EF16" i="95" s="1"/>
  <c r="EF48" i="95" s="1"/>
  <c r="AR19" i="95"/>
  <c r="AR83" i="95" s="1"/>
  <c r="CR17" i="95"/>
  <c r="CR49" i="95" s="1"/>
  <c r="BL17" i="95"/>
  <c r="BL81" i="95" s="1"/>
  <c r="AR17" i="95"/>
  <c r="AR81" i="95" s="1"/>
  <c r="G16" i="95"/>
  <c r="DF17" i="95" s="1"/>
  <c r="H15" i="95"/>
  <c r="EM15" i="95" s="1"/>
  <c r="EM79" i="95" s="1"/>
  <c r="G15" i="95"/>
  <c r="EF15" i="95" s="1"/>
  <c r="H13" i="95"/>
  <c r="DF15" i="95" s="1"/>
  <c r="DF47" i="95" s="1"/>
  <c r="G13" i="95"/>
  <c r="CY15" i="95" s="1"/>
  <c r="CY79" i="95" s="1"/>
  <c r="G11" i="95"/>
  <c r="G10" i="95"/>
  <c r="DV9" i="95" s="1"/>
  <c r="DV41" i="95" s="1"/>
  <c r="DV73" i="95" s="1"/>
  <c r="K9" i="95"/>
  <c r="I9" i="95"/>
  <c r="G9" i="95"/>
  <c r="P8" i="95"/>
  <c r="K8" i="95"/>
  <c r="I8" i="95"/>
  <c r="G8" i="95"/>
  <c r="G7" i="95"/>
  <c r="CH12" i="95" s="1"/>
  <c r="CH76" i="95" s="1"/>
  <c r="G6" i="95"/>
  <c r="CH11" i="95" s="1"/>
  <c r="G5" i="95"/>
  <c r="CH10" i="95" s="1"/>
  <c r="CH74" i="95" s="1"/>
  <c r="I4" i="95"/>
  <c r="G4" i="95"/>
  <c r="G3" i="95"/>
  <c r="AF17" i="95" s="1"/>
  <c r="EP97" i="94"/>
  <c r="EH97" i="94"/>
  <c r="ED97" i="94"/>
  <c r="DF97" i="94"/>
  <c r="CQ97" i="94"/>
  <c r="EP95" i="94"/>
  <c r="DV95" i="94"/>
  <c r="DR95" i="94"/>
  <c r="CH95" i="94"/>
  <c r="BV95" i="94"/>
  <c r="EP93" i="94"/>
  <c r="X93" i="94"/>
  <c r="EP91" i="94"/>
  <c r="CH91" i="94"/>
  <c r="EP89" i="94"/>
  <c r="EP87" i="94"/>
  <c r="EP65" i="94"/>
  <c r="EH65" i="94"/>
  <c r="DN65" i="94"/>
  <c r="CQ65" i="94"/>
  <c r="CH65" i="94"/>
  <c r="X65" i="94"/>
  <c r="EP63" i="94"/>
  <c r="DV63" i="94"/>
  <c r="CH63" i="94"/>
  <c r="EP61" i="94"/>
  <c r="BV61" i="94"/>
  <c r="AG61" i="94"/>
  <c r="X61" i="94"/>
  <c r="EP59" i="94"/>
  <c r="ED59" i="94"/>
  <c r="DV59" i="94"/>
  <c r="CQ59" i="94"/>
  <c r="CH59" i="94"/>
  <c r="X59" i="94"/>
  <c r="EP57" i="94"/>
  <c r="EP55" i="94"/>
  <c r="X35" i="94"/>
  <c r="EL33" i="94"/>
  <c r="EL97" i="94" s="1"/>
  <c r="EH33" i="94"/>
  <c r="ED33" i="94"/>
  <c r="ED65" i="94" s="1"/>
  <c r="DZ33" i="94"/>
  <c r="DZ97" i="94" s="1"/>
  <c r="DR33" i="94"/>
  <c r="DR97" i="94" s="1"/>
  <c r="DN33" i="94"/>
  <c r="DN97" i="94" s="1"/>
  <c r="DJ33" i="94"/>
  <c r="DJ65" i="94" s="1"/>
  <c r="DF33" i="94"/>
  <c r="DF65" i="94" s="1"/>
  <c r="CQ33" i="94"/>
  <c r="CH33" i="94"/>
  <c r="CH97" i="94" s="1"/>
  <c r="BV33" i="94"/>
  <c r="BV97" i="94" s="1"/>
  <c r="AG33" i="94"/>
  <c r="AG97" i="94" s="1"/>
  <c r="X33" i="94"/>
  <c r="X97" i="94" s="1"/>
  <c r="C33" i="94"/>
  <c r="B33" i="94"/>
  <c r="A33" i="94"/>
  <c r="DV33" i="94" s="1"/>
  <c r="DV97" i="94" s="1"/>
  <c r="EL31" i="94"/>
  <c r="EL63" i="94" s="1"/>
  <c r="EH31" i="94"/>
  <c r="EH95" i="94" s="1"/>
  <c r="ED31" i="94"/>
  <c r="ED63" i="94" s="1"/>
  <c r="DV31" i="94"/>
  <c r="DN31" i="94"/>
  <c r="DN63" i="94" s="1"/>
  <c r="DJ31" i="94"/>
  <c r="DJ95" i="94" s="1"/>
  <c r="DF31" i="94"/>
  <c r="DF95" i="94" s="1"/>
  <c r="CQ31" i="94"/>
  <c r="CQ95" i="94" s="1"/>
  <c r="CH31" i="94"/>
  <c r="BV31" i="94"/>
  <c r="BV63" i="94" s="1"/>
  <c r="AG31" i="94"/>
  <c r="AG95" i="94" s="1"/>
  <c r="X31" i="94"/>
  <c r="X95" i="94" s="1"/>
  <c r="C31" i="94"/>
  <c r="B31" i="94"/>
  <c r="A31" i="94"/>
  <c r="DR31" i="94" s="1"/>
  <c r="DR63" i="94" s="1"/>
  <c r="CQ29" i="94"/>
  <c r="CQ61" i="94" s="1"/>
  <c r="CH29" i="94"/>
  <c r="CH93" i="94" s="1"/>
  <c r="BV29" i="94"/>
  <c r="BV93" i="94" s="1"/>
  <c r="AG29" i="94"/>
  <c r="AG93" i="94" s="1"/>
  <c r="X29" i="94"/>
  <c r="C29" i="94"/>
  <c r="B29" i="94"/>
  <c r="A29" i="94"/>
  <c r="DV29" i="94" s="1"/>
  <c r="EL27" i="94"/>
  <c r="EL91" i="94" s="1"/>
  <c r="ED27" i="94"/>
  <c r="ED91" i="94" s="1"/>
  <c r="DV27" i="94"/>
  <c r="DV91" i="94" s="1"/>
  <c r="DR27" i="94"/>
  <c r="DN27" i="94"/>
  <c r="DN59" i="94" s="1"/>
  <c r="DF27" i="94"/>
  <c r="DF91" i="94" s="1"/>
  <c r="CQ27" i="94"/>
  <c r="CQ91" i="94" s="1"/>
  <c r="CH27" i="94"/>
  <c r="BV27" i="94"/>
  <c r="BV59" i="94" s="1"/>
  <c r="AG27" i="94"/>
  <c r="AG59" i="94" s="1"/>
  <c r="X27" i="94"/>
  <c r="X91" i="94" s="1"/>
  <c r="C27" i="94"/>
  <c r="B27" i="94"/>
  <c r="A27" i="94"/>
  <c r="CQ25" i="94"/>
  <c r="CQ89" i="94" s="1"/>
  <c r="CH25" i="94"/>
  <c r="CH89" i="94" s="1"/>
  <c r="BV25" i="94"/>
  <c r="BV57" i="94" s="1"/>
  <c r="AG25" i="94"/>
  <c r="AG89" i="94" s="1"/>
  <c r="X25" i="94"/>
  <c r="X57" i="94" s="1"/>
  <c r="C25" i="94"/>
  <c r="B25" i="94"/>
  <c r="A25" i="94"/>
  <c r="DV25" i="94" s="1"/>
  <c r="CQ23" i="94"/>
  <c r="CQ87" i="94" s="1"/>
  <c r="CH23" i="94"/>
  <c r="CH87" i="94" s="1"/>
  <c r="BV23" i="94"/>
  <c r="AG23" i="94"/>
  <c r="AG87" i="94" s="1"/>
  <c r="X23" i="94"/>
  <c r="X87" i="94" s="1"/>
  <c r="C23" i="94"/>
  <c r="B23" i="94"/>
  <c r="A23" i="94"/>
  <c r="DZ23" i="94" s="1"/>
  <c r="DZ87" i="94" s="1"/>
  <c r="G20" i="94"/>
  <c r="EF16" i="94" s="1"/>
  <c r="AR19" i="94"/>
  <c r="AR51" i="94" s="1"/>
  <c r="CR17" i="94"/>
  <c r="CR49" i="94" s="1"/>
  <c r="BL17" i="94"/>
  <c r="BL49" i="94" s="1"/>
  <c r="AR17" i="94"/>
  <c r="AR81" i="94" s="1"/>
  <c r="G16" i="94"/>
  <c r="DF17" i="94" s="1"/>
  <c r="DF81" i="94" s="1"/>
  <c r="H15" i="94"/>
  <c r="EM15" i="94" s="1"/>
  <c r="G15" i="94"/>
  <c r="EF15" i="94" s="1"/>
  <c r="H13" i="94"/>
  <c r="DF15" i="94" s="1"/>
  <c r="DF79" i="94" s="1"/>
  <c r="G13" i="94"/>
  <c r="CY15" i="94" s="1"/>
  <c r="G11" i="94"/>
  <c r="G10" i="94"/>
  <c r="DV9" i="94" s="1"/>
  <c r="DV41" i="94" s="1"/>
  <c r="DV73" i="94" s="1"/>
  <c r="K9" i="94"/>
  <c r="I9" i="94"/>
  <c r="G9" i="94"/>
  <c r="K8" i="94"/>
  <c r="I8" i="94"/>
  <c r="G8" i="94"/>
  <c r="G7" i="94"/>
  <c r="CH12" i="94" s="1"/>
  <c r="G6" i="94"/>
  <c r="CH11" i="94" s="1"/>
  <c r="G5" i="94"/>
  <c r="CH10" i="94" s="1"/>
  <c r="CH42" i="94" s="1"/>
  <c r="I4" i="94"/>
  <c r="G4" i="94"/>
  <c r="G3" i="94"/>
  <c r="AF17" i="94" s="1"/>
  <c r="EP97" i="93"/>
  <c r="EP95" i="93"/>
  <c r="DN95" i="93"/>
  <c r="X95" i="93"/>
  <c r="EP93" i="93"/>
  <c r="DZ93" i="93"/>
  <c r="CH93" i="93"/>
  <c r="EP91" i="93"/>
  <c r="AG91" i="93"/>
  <c r="EP89" i="93"/>
  <c r="CH89" i="93"/>
  <c r="EP87" i="93"/>
  <c r="EP65" i="93"/>
  <c r="CQ65" i="93"/>
  <c r="AG65" i="93"/>
  <c r="X65" i="93"/>
  <c r="EP63" i="93"/>
  <c r="DV63" i="93"/>
  <c r="DN63" i="93"/>
  <c r="DF63" i="93"/>
  <c r="EP61" i="93"/>
  <c r="DJ61" i="93"/>
  <c r="CQ61" i="93"/>
  <c r="BV61" i="93"/>
  <c r="EP59" i="93"/>
  <c r="CQ59" i="93"/>
  <c r="BV59" i="93"/>
  <c r="AG59" i="93"/>
  <c r="EP57" i="93"/>
  <c r="EP55" i="93"/>
  <c r="X35" i="93"/>
  <c r="DZ33" i="93"/>
  <c r="DZ97" i="93" s="1"/>
  <c r="DJ33" i="93"/>
  <c r="DJ97" i="93" s="1"/>
  <c r="CQ33" i="93"/>
  <c r="CQ97" i="93" s="1"/>
  <c r="CH33" i="93"/>
  <c r="CH65" i="93" s="1"/>
  <c r="BV33" i="93"/>
  <c r="BV97" i="93" s="1"/>
  <c r="AG33" i="93"/>
  <c r="AG97" i="93" s="1"/>
  <c r="X33" i="93"/>
  <c r="X97" i="93" s="1"/>
  <c r="C33" i="93"/>
  <c r="B33" i="93"/>
  <c r="A33" i="93"/>
  <c r="EL31" i="93"/>
  <c r="EL63" i="93" s="1"/>
  <c r="DV31" i="93"/>
  <c r="DV95" i="93" s="1"/>
  <c r="DR31" i="93"/>
  <c r="DR95" i="93" s="1"/>
  <c r="DN31" i="93"/>
  <c r="DF31" i="93"/>
  <c r="DF95" i="93" s="1"/>
  <c r="CQ31" i="93"/>
  <c r="CQ63" i="93" s="1"/>
  <c r="CH31" i="93"/>
  <c r="CH95" i="93" s="1"/>
  <c r="BV31" i="93"/>
  <c r="BV95" i="93" s="1"/>
  <c r="AG31" i="93"/>
  <c r="AG63" i="93" s="1"/>
  <c r="X31" i="93"/>
  <c r="X63" i="93" s="1"/>
  <c r="C31" i="93"/>
  <c r="B31" i="93"/>
  <c r="A31" i="93"/>
  <c r="EL29" i="93"/>
  <c r="EH29" i="93"/>
  <c r="EH93" i="93" s="1"/>
  <c r="DZ29" i="93"/>
  <c r="DZ61" i="93" s="1"/>
  <c r="DR29" i="93"/>
  <c r="DR61" i="93" s="1"/>
  <c r="DN29" i="93"/>
  <c r="DJ29" i="93"/>
  <c r="DJ93" i="93" s="1"/>
  <c r="CQ29" i="93"/>
  <c r="CQ93" i="93" s="1"/>
  <c r="CH29" i="93"/>
  <c r="CH61" i="93" s="1"/>
  <c r="BV29" i="93"/>
  <c r="BV93" i="93" s="1"/>
  <c r="AG29" i="93"/>
  <c r="X29" i="93"/>
  <c r="X93" i="93" s="1"/>
  <c r="C29" i="93"/>
  <c r="B29" i="93"/>
  <c r="A29" i="93"/>
  <c r="DV29" i="93" s="1"/>
  <c r="DV61" i="93" s="1"/>
  <c r="DJ27" i="93"/>
  <c r="DJ59" i="93" s="1"/>
  <c r="CQ27" i="93"/>
  <c r="CQ91" i="93" s="1"/>
  <c r="CH27" i="93"/>
  <c r="CH91" i="93" s="1"/>
  <c r="BV27" i="93"/>
  <c r="BV91" i="93" s="1"/>
  <c r="AG27" i="93"/>
  <c r="X27" i="93"/>
  <c r="X59" i="93" s="1"/>
  <c r="C27" i="93"/>
  <c r="B27" i="93"/>
  <c r="A27" i="93"/>
  <c r="EH25" i="93"/>
  <c r="EH89" i="93" s="1"/>
  <c r="ED25" i="93"/>
  <c r="ED89" i="93" s="1"/>
  <c r="DF25" i="93"/>
  <c r="DF89" i="93" s="1"/>
  <c r="CQ25" i="93"/>
  <c r="CQ57" i="93" s="1"/>
  <c r="CH25" i="93"/>
  <c r="CH57" i="93" s="1"/>
  <c r="BV25" i="93"/>
  <c r="BV89" i="93" s="1"/>
  <c r="AG25" i="93"/>
  <c r="AG57" i="93" s="1"/>
  <c r="X25" i="93"/>
  <c r="X89" i="93" s="1"/>
  <c r="C25" i="93"/>
  <c r="B25" i="93"/>
  <c r="P9" i="93" s="1"/>
  <c r="X15" i="93" s="1"/>
  <c r="A25" i="93"/>
  <c r="DV25" i="93" s="1"/>
  <c r="DV57" i="93" s="1"/>
  <c r="CQ23" i="93"/>
  <c r="CH23" i="93"/>
  <c r="CH87" i="93" s="1"/>
  <c r="BV23" i="93"/>
  <c r="BV55" i="93" s="1"/>
  <c r="AG23" i="93"/>
  <c r="AG87" i="93" s="1"/>
  <c r="X23" i="93"/>
  <c r="X55" i="93" s="1"/>
  <c r="C23" i="93"/>
  <c r="B23" i="93"/>
  <c r="P8" i="93" s="1"/>
  <c r="A23" i="93"/>
  <c r="DZ23" i="93" s="1"/>
  <c r="G20" i="93"/>
  <c r="EF16" i="93" s="1"/>
  <c r="AR19" i="93"/>
  <c r="AR83" i="93" s="1"/>
  <c r="CR17" i="93"/>
  <c r="CR81" i="93" s="1"/>
  <c r="BL17" i="93"/>
  <c r="BL81" i="93" s="1"/>
  <c r="AR17" i="93"/>
  <c r="AR81" i="93" s="1"/>
  <c r="G16" i="93"/>
  <c r="DF17" i="93" s="1"/>
  <c r="H15" i="93"/>
  <c r="EM15" i="93" s="1"/>
  <c r="EM79" i="93" s="1"/>
  <c r="G15" i="93"/>
  <c r="EF15" i="93" s="1"/>
  <c r="EF79" i="93" s="1"/>
  <c r="H13" i="93"/>
  <c r="DF15" i="93" s="1"/>
  <c r="G13" i="93"/>
  <c r="CY15" i="93" s="1"/>
  <c r="CY79" i="93" s="1"/>
  <c r="G11" i="93"/>
  <c r="G10" i="93"/>
  <c r="DV9" i="93" s="1"/>
  <c r="DV41" i="93" s="1"/>
  <c r="DV73" i="93" s="1"/>
  <c r="K9" i="93"/>
  <c r="I9" i="93"/>
  <c r="G9" i="93"/>
  <c r="K8" i="93"/>
  <c r="I8" i="93"/>
  <c r="G8" i="93"/>
  <c r="G7" i="93"/>
  <c r="CH12" i="93" s="1"/>
  <c r="CH76" i="93" s="1"/>
  <c r="G6" i="93"/>
  <c r="CH11" i="93" s="1"/>
  <c r="G5" i="93"/>
  <c r="CH10" i="93" s="1"/>
  <c r="I4" i="93"/>
  <c r="G4" i="93"/>
  <c r="G3" i="93"/>
  <c r="H15" i="64"/>
  <c r="H13" i="64"/>
  <c r="K9" i="64"/>
  <c r="K8" i="64"/>
  <c r="I9" i="64"/>
  <c r="I8" i="64"/>
  <c r="G20" i="64"/>
  <c r="G16" i="64"/>
  <c r="G15" i="64"/>
  <c r="G13" i="64"/>
  <c r="G11" i="64"/>
  <c r="G10" i="64"/>
  <c r="G9" i="64"/>
  <c r="G8" i="64"/>
  <c r="G7" i="64"/>
  <c r="G6" i="64"/>
  <c r="G5" i="64"/>
  <c r="I4" i="64"/>
  <c r="G4" i="64"/>
  <c r="G3" i="64"/>
  <c r="CR17" i="64"/>
  <c r="B35" i="94" l="1"/>
  <c r="J14" i="2" s="1"/>
  <c r="X89" i="94"/>
  <c r="P8" i="94"/>
  <c r="BV89" i="94"/>
  <c r="P9" i="94"/>
  <c r="CH55" i="94"/>
  <c r="X87" i="93"/>
  <c r="DJ25" i="93"/>
  <c r="EL25" i="93"/>
  <c r="EL57" i="93" s="1"/>
  <c r="DN25" i="93"/>
  <c r="DN57" i="93" s="1"/>
  <c r="BV57" i="93"/>
  <c r="B35" i="93"/>
  <c r="J13" i="2" s="1"/>
  <c r="DR25" i="93"/>
  <c r="DR89" i="93" s="1"/>
  <c r="DZ25" i="93"/>
  <c r="AR49" i="95"/>
  <c r="BL49" i="93"/>
  <c r="DR23" i="94"/>
  <c r="DR55" i="94" s="1"/>
  <c r="DJ23" i="94"/>
  <c r="DJ87" i="94" s="1"/>
  <c r="BX15" i="93"/>
  <c r="CQ55" i="94"/>
  <c r="I31" i="2"/>
  <c r="EL23" i="94"/>
  <c r="EL87" i="94" s="1"/>
  <c r="BX15" i="95"/>
  <c r="I26" i="2"/>
  <c r="A35" i="94"/>
  <c r="DV35" i="94" s="1"/>
  <c r="DV99" i="94" s="1"/>
  <c r="L34" i="2"/>
  <c r="DF23" i="94"/>
  <c r="DF87" i="94" s="1"/>
  <c r="L36" i="2"/>
  <c r="I25" i="2"/>
  <c r="I36" i="2"/>
  <c r="BV87" i="93"/>
  <c r="DN23" i="94"/>
  <c r="DN55" i="94" s="1"/>
  <c r="DZ55" i="94"/>
  <c r="DN23" i="95"/>
  <c r="EL55" i="94"/>
  <c r="DV23" i="95"/>
  <c r="I34" i="2"/>
  <c r="DN23" i="93"/>
  <c r="DN87" i="93" s="1"/>
  <c r="EH23" i="94"/>
  <c r="EH87" i="94" s="1"/>
  <c r="BV55" i="95"/>
  <c r="AG55" i="95"/>
  <c r="AR51" i="93"/>
  <c r="AR51" i="95"/>
  <c r="BL49" i="95"/>
  <c r="BL81" i="94"/>
  <c r="AR49" i="93"/>
  <c r="AR49" i="94"/>
  <c r="EF80" i="93"/>
  <c r="EF48" i="93"/>
  <c r="DF47" i="93"/>
  <c r="DF79" i="93"/>
  <c r="DF79" i="95"/>
  <c r="CY47" i="95"/>
  <c r="EC13" i="94"/>
  <c r="EC77" i="94" s="1"/>
  <c r="EC13" i="95"/>
  <c r="EC45" i="95" s="1"/>
  <c r="EC13" i="93"/>
  <c r="EC77" i="93" s="1"/>
  <c r="CR13" i="94"/>
  <c r="CR13" i="95"/>
  <c r="CR45" i="95" s="1"/>
  <c r="CR13" i="93"/>
  <c r="CR77" i="93" s="1"/>
  <c r="CH74" i="93"/>
  <c r="CH42" i="93"/>
  <c r="CR9" i="95"/>
  <c r="CR73" i="95" s="1"/>
  <c r="CR9" i="93"/>
  <c r="CR73" i="93" s="1"/>
  <c r="CR9" i="94"/>
  <c r="CR41" i="94" s="1"/>
  <c r="I29" i="2"/>
  <c r="I28" i="2"/>
  <c r="I32" i="2"/>
  <c r="I30" i="2"/>
  <c r="I33" i="2"/>
  <c r="I40" i="2"/>
  <c r="I35" i="2"/>
  <c r="I37" i="2"/>
  <c r="I38" i="2"/>
  <c r="I39" i="2"/>
  <c r="L20" i="2"/>
  <c r="L21" i="2"/>
  <c r="L25" i="2"/>
  <c r="I22" i="2"/>
  <c r="I23" i="2"/>
  <c r="I24" i="2"/>
  <c r="L26" i="2"/>
  <c r="I27" i="2"/>
  <c r="L16" i="2"/>
  <c r="I18" i="2"/>
  <c r="I19" i="2"/>
  <c r="CH75" i="94"/>
  <c r="CH43" i="94"/>
  <c r="AF49" i="95"/>
  <c r="AF81" i="95"/>
  <c r="CH44" i="94"/>
  <c r="CH76" i="94"/>
  <c r="EF47" i="94"/>
  <c r="EF79" i="94"/>
  <c r="DZ97" i="95"/>
  <c r="DZ65" i="95"/>
  <c r="CY47" i="94"/>
  <c r="CY79" i="94"/>
  <c r="EF48" i="94"/>
  <c r="EF80" i="94"/>
  <c r="DV93" i="94"/>
  <c r="DV61" i="94"/>
  <c r="EC45" i="94"/>
  <c r="AF81" i="94"/>
  <c r="AF49" i="94"/>
  <c r="EM47" i="94"/>
  <c r="EM79" i="94"/>
  <c r="DV89" i="94"/>
  <c r="DV57" i="94"/>
  <c r="CR77" i="94"/>
  <c r="CR45" i="94"/>
  <c r="ED63" i="95"/>
  <c r="ED95" i="95"/>
  <c r="AL17" i="94"/>
  <c r="BV87" i="94"/>
  <c r="BV55" i="94"/>
  <c r="EH25" i="94"/>
  <c r="DR91" i="94"/>
  <c r="DR59" i="94"/>
  <c r="CQ57" i="94"/>
  <c r="AG63" i="94"/>
  <c r="DN91" i="94"/>
  <c r="CQ93" i="94"/>
  <c r="DR27" i="95"/>
  <c r="DZ27" i="95"/>
  <c r="EL27" i="95"/>
  <c r="DF27" i="95"/>
  <c r="CH91" i="95"/>
  <c r="CH59" i="95"/>
  <c r="EH27" i="95"/>
  <c r="EF80" i="95"/>
  <c r="DV23" i="94"/>
  <c r="DJ25" i="94"/>
  <c r="EL25" i="94"/>
  <c r="DF29" i="94"/>
  <c r="EH29" i="94"/>
  <c r="X55" i="94"/>
  <c r="DF59" i="94"/>
  <c r="CH61" i="94"/>
  <c r="AG65" i="94"/>
  <c r="DR65" i="94"/>
  <c r="CR73" i="94"/>
  <c r="CR81" i="94"/>
  <c r="ED95" i="94"/>
  <c r="EH23" i="95"/>
  <c r="DJ23" i="95"/>
  <c r="DR23" i="95"/>
  <c r="A35" i="95"/>
  <c r="I15" i="2" s="1"/>
  <c r="DF23" i="95"/>
  <c r="EL23" i="95"/>
  <c r="DV61" i="95"/>
  <c r="DV93" i="95"/>
  <c r="DV31" i="95"/>
  <c r="DR33" i="95"/>
  <c r="CH42" i="95"/>
  <c r="CH44" i="95"/>
  <c r="EM47" i="95"/>
  <c r="ED57" i="95"/>
  <c r="X91" i="95"/>
  <c r="CH97" i="95"/>
  <c r="ED23" i="94"/>
  <c r="DN25" i="94"/>
  <c r="EH27" i="94"/>
  <c r="DJ27" i="94"/>
  <c r="DZ27" i="94"/>
  <c r="DJ29" i="94"/>
  <c r="DZ31" i="94"/>
  <c r="AG55" i="94"/>
  <c r="EL59" i="94"/>
  <c r="CQ63" i="94"/>
  <c r="BV65" i="94"/>
  <c r="DV65" i="94"/>
  <c r="CH74" i="94"/>
  <c r="AR83" i="94"/>
  <c r="AG91" i="94"/>
  <c r="EL95" i="94"/>
  <c r="DJ97" i="94"/>
  <c r="CQ55" i="95"/>
  <c r="CQ87" i="95"/>
  <c r="DJ27" i="95"/>
  <c r="EL61" i="95"/>
  <c r="EL93" i="95"/>
  <c r="DV33" i="95"/>
  <c r="EH57" i="95"/>
  <c r="CH63" i="95"/>
  <c r="X65" i="95"/>
  <c r="DJ89" i="95"/>
  <c r="AG91" i="95"/>
  <c r="EH93" i="95"/>
  <c r="ED29" i="94"/>
  <c r="X17" i="95"/>
  <c r="AL17" i="95"/>
  <c r="DR25" i="94"/>
  <c r="DR29" i="94"/>
  <c r="DF47" i="94"/>
  <c r="AG57" i="94"/>
  <c r="DF63" i="94"/>
  <c r="EH63" i="94"/>
  <c r="DZ65" i="94"/>
  <c r="BV91" i="94"/>
  <c r="EC77" i="95"/>
  <c r="BX47" i="95"/>
  <c r="BX79" i="95"/>
  <c r="DN87" i="95"/>
  <c r="DN55" i="95"/>
  <c r="DN27" i="95"/>
  <c r="DZ31" i="95"/>
  <c r="EH31" i="95"/>
  <c r="DJ31" i="95"/>
  <c r="DN31" i="95"/>
  <c r="EL31" i="95"/>
  <c r="CH55" i="95"/>
  <c r="CR81" i="95"/>
  <c r="ED87" i="95"/>
  <c r="DJ97" i="95"/>
  <c r="X17" i="94"/>
  <c r="DJ63" i="94"/>
  <c r="DN95" i="94"/>
  <c r="CH43" i="95"/>
  <c r="CH75" i="95"/>
  <c r="DF89" i="95"/>
  <c r="DF57" i="95"/>
  <c r="DV27" i="95"/>
  <c r="DN61" i="95"/>
  <c r="DN93" i="95"/>
  <c r="ED33" i="95"/>
  <c r="DF33" i="95"/>
  <c r="EL33" i="95"/>
  <c r="DN33" i="95"/>
  <c r="EH33" i="95"/>
  <c r="X47" i="95"/>
  <c r="CQ57" i="95"/>
  <c r="DR63" i="95"/>
  <c r="ED25" i="94"/>
  <c r="DF25" i="94"/>
  <c r="DZ25" i="94"/>
  <c r="EL29" i="94"/>
  <c r="DN29" i="94"/>
  <c r="DZ29" i="94"/>
  <c r="DF49" i="94"/>
  <c r="EH55" i="94"/>
  <c r="CH57" i="94"/>
  <c r="X63" i="94"/>
  <c r="EL65" i="94"/>
  <c r="EF79" i="95"/>
  <c r="EF47" i="95"/>
  <c r="DF49" i="95"/>
  <c r="DF81" i="95"/>
  <c r="DZ23" i="95"/>
  <c r="X89" i="95"/>
  <c r="X57" i="95"/>
  <c r="ED27" i="95"/>
  <c r="AG61" i="95"/>
  <c r="AG93" i="95"/>
  <c r="DF31" i="95"/>
  <c r="X61" i="95"/>
  <c r="DJ93" i="95"/>
  <c r="AG95" i="95"/>
  <c r="DV89" i="95"/>
  <c r="DF29" i="95"/>
  <c r="ED29" i="95"/>
  <c r="AG89" i="95"/>
  <c r="DN89" i="95"/>
  <c r="EL89" i="95"/>
  <c r="CQ91" i="95"/>
  <c r="CQ95" i="95"/>
  <c r="AG97" i="95"/>
  <c r="DZ55" i="93"/>
  <c r="DZ87" i="93"/>
  <c r="X79" i="93"/>
  <c r="X47" i="93"/>
  <c r="X17" i="93"/>
  <c r="AL17" i="93"/>
  <c r="DR27" i="93"/>
  <c r="DZ27" i="93"/>
  <c r="CH43" i="93"/>
  <c r="CH75" i="93"/>
  <c r="BX47" i="93"/>
  <c r="BX79" i="93"/>
  <c r="CQ55" i="93"/>
  <c r="CQ87" i="93"/>
  <c r="EL23" i="93"/>
  <c r="EH27" i="93"/>
  <c r="AG61" i="93"/>
  <c r="AG93" i="93"/>
  <c r="ED33" i="93"/>
  <c r="DF33" i="93"/>
  <c r="EL33" i="93"/>
  <c r="DN33" i="93"/>
  <c r="EH33" i="93"/>
  <c r="CH44" i="93"/>
  <c r="CY47" i="93"/>
  <c r="DR57" i="93"/>
  <c r="EH61" i="93"/>
  <c r="DZ65" i="93"/>
  <c r="AG95" i="93"/>
  <c r="EL95" i="93"/>
  <c r="DF23" i="93"/>
  <c r="DF27" i="93"/>
  <c r="EL27" i="93"/>
  <c r="A35" i="93"/>
  <c r="I13" i="2" s="1"/>
  <c r="CR45" i="93"/>
  <c r="EF47" i="93"/>
  <c r="CR49" i="93"/>
  <c r="DN55" i="93"/>
  <c r="X57" i="93"/>
  <c r="CH59" i="93"/>
  <c r="DR63" i="93"/>
  <c r="X91" i="93"/>
  <c r="DR93" i="93"/>
  <c r="EM47" i="93"/>
  <c r="ED57" i="93"/>
  <c r="BV65" i="93"/>
  <c r="CQ89" i="93"/>
  <c r="DV93" i="93"/>
  <c r="DF49" i="93"/>
  <c r="DF81" i="93"/>
  <c r="DV23" i="93"/>
  <c r="DN27" i="93"/>
  <c r="EL61" i="93"/>
  <c r="EL93" i="93"/>
  <c r="DR33" i="93"/>
  <c r="CR41" i="93"/>
  <c r="AG55" i="93"/>
  <c r="EH57" i="93"/>
  <c r="BV63" i="93"/>
  <c r="CH97" i="93"/>
  <c r="DV27" i="93"/>
  <c r="DZ31" i="93"/>
  <c r="EH31" i="93"/>
  <c r="DJ31" i="93"/>
  <c r="ED31" i="93"/>
  <c r="DV33" i="93"/>
  <c r="DF57" i="93"/>
  <c r="X61" i="93"/>
  <c r="CH63" i="93"/>
  <c r="DV89" i="93"/>
  <c r="DJ91" i="93"/>
  <c r="EC45" i="93"/>
  <c r="AF17" i="93"/>
  <c r="EH23" i="93"/>
  <c r="DJ23" i="93"/>
  <c r="DR23" i="93"/>
  <c r="ED23" i="93"/>
  <c r="ED27" i="93"/>
  <c r="DN61" i="93"/>
  <c r="DN93" i="93"/>
  <c r="CH55" i="93"/>
  <c r="DJ65" i="93"/>
  <c r="DF29" i="93"/>
  <c r="ED29" i="93"/>
  <c r="AG89" i="93"/>
  <c r="DN89" i="93"/>
  <c r="EL89" i="93"/>
  <c r="CQ95" i="93"/>
  <c r="X15" i="94" l="1"/>
  <c r="X79" i="94" s="1"/>
  <c r="DJ55" i="94"/>
  <c r="DF55" i="94"/>
  <c r="ED35" i="94"/>
  <c r="DZ35" i="94"/>
  <c r="DZ99" i="94" s="1"/>
  <c r="DV67" i="94"/>
  <c r="DR35" i="94"/>
  <c r="DR67" i="94" s="1"/>
  <c r="I14" i="2"/>
  <c r="EH35" i="94"/>
  <c r="EH99" i="94" s="1"/>
  <c r="X47" i="94"/>
  <c r="BX15" i="94"/>
  <c r="EL35" i="94"/>
  <c r="EL99" i="94" s="1"/>
  <c r="P7" i="94"/>
  <c r="BX12" i="94" s="1"/>
  <c r="BX76" i="94" s="1"/>
  <c r="DF35" i="94"/>
  <c r="DN35" i="94"/>
  <c r="DN67" i="94" s="1"/>
  <c r="DJ35" i="94"/>
  <c r="DJ67" i="94" s="1"/>
  <c r="DR87" i="94"/>
  <c r="DZ57" i="93"/>
  <c r="DZ89" i="93"/>
  <c r="DJ89" i="93"/>
  <c r="DJ57" i="93"/>
  <c r="CR77" i="95"/>
  <c r="CR41" i="95"/>
  <c r="DN87" i="94"/>
  <c r="DV87" i="95"/>
  <c r="DV55" i="95"/>
  <c r="I16" i="2"/>
  <c r="I17" i="2"/>
  <c r="L33" i="2"/>
  <c r="L37" i="2"/>
  <c r="L38" i="2"/>
  <c r="L30" i="2"/>
  <c r="L28" i="2"/>
  <c r="L35" i="2"/>
  <c r="L32" i="2"/>
  <c r="L40" i="2"/>
  <c r="L39" i="2"/>
  <c r="L29" i="2"/>
  <c r="L27" i="2"/>
  <c r="L24" i="2"/>
  <c r="L23" i="2"/>
  <c r="L22" i="2"/>
  <c r="L19" i="2"/>
  <c r="L18" i="2"/>
  <c r="ED97" i="95"/>
  <c r="ED65" i="95"/>
  <c r="DN91" i="95"/>
  <c r="DN59" i="95"/>
  <c r="DZ95" i="94"/>
  <c r="DZ63" i="94"/>
  <c r="DF55" i="95"/>
  <c r="DF87" i="95"/>
  <c r="EL59" i="95"/>
  <c r="EL91" i="95"/>
  <c r="ED59" i="95"/>
  <c r="ED91" i="95"/>
  <c r="DV65" i="95"/>
  <c r="DV97" i="95"/>
  <c r="ED35" i="95"/>
  <c r="DF35" i="95"/>
  <c r="EL35" i="95"/>
  <c r="DN35" i="95"/>
  <c r="DZ35" i="95"/>
  <c r="EH35" i="95"/>
  <c r="DV35" i="95"/>
  <c r="DR35" i="95"/>
  <c r="DJ35" i="95"/>
  <c r="P7" i="95"/>
  <c r="L15" i="2" s="1"/>
  <c r="DZ57" i="94"/>
  <c r="DZ89" i="94"/>
  <c r="EH65" i="95"/>
  <c r="EH97" i="95"/>
  <c r="DN95" i="95"/>
  <c r="DN63" i="95"/>
  <c r="X49" i="95"/>
  <c r="X81" i="95"/>
  <c r="DZ91" i="94"/>
  <c r="DZ59" i="94"/>
  <c r="DV63" i="95"/>
  <c r="DV95" i="95"/>
  <c r="DR87" i="95"/>
  <c r="DR55" i="95"/>
  <c r="DF61" i="94"/>
  <c r="DF93" i="94"/>
  <c r="EH59" i="95"/>
  <c r="EH91" i="95"/>
  <c r="DR91" i="95"/>
  <c r="DR59" i="95"/>
  <c r="AL81" i="94"/>
  <c r="AL49" i="94"/>
  <c r="ED87" i="94"/>
  <c r="ED55" i="94"/>
  <c r="EL93" i="94"/>
  <c r="EL61" i="94"/>
  <c r="EL95" i="95"/>
  <c r="EL63" i="95"/>
  <c r="AL49" i="95"/>
  <c r="AL81" i="95"/>
  <c r="DJ61" i="94"/>
  <c r="DJ93" i="94"/>
  <c r="DR65" i="95"/>
  <c r="DR97" i="95"/>
  <c r="EH93" i="94"/>
  <c r="EH61" i="94"/>
  <c r="DZ59" i="95"/>
  <c r="DZ91" i="95"/>
  <c r="DF89" i="94"/>
  <c r="DF57" i="94"/>
  <c r="DN65" i="95"/>
  <c r="DN97" i="95"/>
  <c r="DV91" i="95"/>
  <c r="DV59" i="95"/>
  <c r="DJ63" i="95"/>
  <c r="DJ95" i="95"/>
  <c r="DR61" i="94"/>
  <c r="DR93" i="94"/>
  <c r="ED93" i="94"/>
  <c r="ED61" i="94"/>
  <c r="DJ91" i="94"/>
  <c r="DJ59" i="94"/>
  <c r="DJ55" i="95"/>
  <c r="DJ87" i="95"/>
  <c r="EL89" i="94"/>
  <c r="EL57" i="94"/>
  <c r="ED93" i="95"/>
  <c r="ED61" i="95"/>
  <c r="DN93" i="94"/>
  <c r="DN61" i="94"/>
  <c r="DF63" i="95"/>
  <c r="DF95" i="95"/>
  <c r="DZ55" i="95"/>
  <c r="DZ87" i="95"/>
  <c r="ED99" i="94"/>
  <c r="ED67" i="94"/>
  <c r="ED57" i="94"/>
  <c r="ED89" i="94"/>
  <c r="EL65" i="95"/>
  <c r="EL97" i="95"/>
  <c r="DZ67" i="94"/>
  <c r="EH63" i="95"/>
  <c r="EH95" i="95"/>
  <c r="DR89" i="94"/>
  <c r="DR57" i="94"/>
  <c r="DJ59" i="95"/>
  <c r="DJ91" i="95"/>
  <c r="EH91" i="94"/>
  <c r="EH59" i="94"/>
  <c r="EH55" i="95"/>
  <c r="EH87" i="95"/>
  <c r="DJ89" i="94"/>
  <c r="DJ57" i="94"/>
  <c r="DF93" i="95"/>
  <c r="DF61" i="95"/>
  <c r="DZ93" i="94"/>
  <c r="DZ61" i="94"/>
  <c r="DF97" i="95"/>
  <c r="DF65" i="95"/>
  <c r="X81" i="94"/>
  <c r="X49" i="94"/>
  <c r="DZ63" i="95"/>
  <c r="DZ95" i="95"/>
  <c r="DN89" i="94"/>
  <c r="DN57" i="94"/>
  <c r="EL87" i="95"/>
  <c r="EL55" i="95"/>
  <c r="DV87" i="94"/>
  <c r="DV55" i="94"/>
  <c r="DF91" i="95"/>
  <c r="DF59" i="95"/>
  <c r="EH89" i="94"/>
  <c r="EH57" i="94"/>
  <c r="ED93" i="93"/>
  <c r="ED61" i="93"/>
  <c r="ED59" i="93"/>
  <c r="ED91" i="93"/>
  <c r="DV91" i="93"/>
  <c r="DV59" i="93"/>
  <c r="DR65" i="93"/>
  <c r="DR97" i="93"/>
  <c r="DF87" i="93"/>
  <c r="DF55" i="93"/>
  <c r="ED97" i="93"/>
  <c r="ED65" i="93"/>
  <c r="DR91" i="93"/>
  <c r="DR59" i="93"/>
  <c r="DF93" i="93"/>
  <c r="DF61" i="93"/>
  <c r="ED55" i="93"/>
  <c r="ED87" i="93"/>
  <c r="DV65" i="93"/>
  <c r="DV97" i="93"/>
  <c r="AL49" i="93"/>
  <c r="AL81" i="93"/>
  <c r="DR87" i="93"/>
  <c r="DR55" i="93"/>
  <c r="ED95" i="93"/>
  <c r="ED63" i="93"/>
  <c r="EH97" i="93"/>
  <c r="EH65" i="93"/>
  <c r="X49" i="93"/>
  <c r="X81" i="93"/>
  <c r="DJ55" i="93"/>
  <c r="DJ87" i="93"/>
  <c r="DJ63" i="93"/>
  <c r="DJ95" i="93"/>
  <c r="DN91" i="93"/>
  <c r="DN59" i="93"/>
  <c r="ED35" i="93"/>
  <c r="DF35" i="93"/>
  <c r="EL35" i="93"/>
  <c r="DN35" i="93"/>
  <c r="DR35" i="93"/>
  <c r="DJ35" i="93"/>
  <c r="EH35" i="93"/>
  <c r="DZ35" i="93"/>
  <c r="DV35" i="93"/>
  <c r="P7" i="93"/>
  <c r="L13" i="2" s="1"/>
  <c r="DN65" i="93"/>
  <c r="DN97" i="93"/>
  <c r="EH59" i="93"/>
  <c r="EH91" i="93"/>
  <c r="EH55" i="93"/>
  <c r="EH87" i="93"/>
  <c r="EH63" i="93"/>
  <c r="EH95" i="93"/>
  <c r="DV87" i="93"/>
  <c r="DV55" i="93"/>
  <c r="EL91" i="93"/>
  <c r="EL59" i="93"/>
  <c r="EL65" i="93"/>
  <c r="EL97" i="93"/>
  <c r="EL55" i="93"/>
  <c r="EL87" i="93"/>
  <c r="AF81" i="93"/>
  <c r="AF49" i="93"/>
  <c r="DZ63" i="93"/>
  <c r="DZ95" i="93"/>
  <c r="DF91" i="93"/>
  <c r="DF59" i="93"/>
  <c r="DF97" i="93"/>
  <c r="DF65" i="93"/>
  <c r="DZ59" i="93"/>
  <c r="DZ91" i="93"/>
  <c r="EL67" i="94" l="1"/>
  <c r="DR99" i="94"/>
  <c r="L14" i="2"/>
  <c r="BD12" i="94"/>
  <c r="BD76" i="94" s="1"/>
  <c r="DN99" i="94"/>
  <c r="BX14" i="94"/>
  <c r="BX46" i="94" s="1"/>
  <c r="AZ12" i="94"/>
  <c r="AZ76" i="94" s="1"/>
  <c r="EH67" i="94"/>
  <c r="BP12" i="94"/>
  <c r="BP76" i="94" s="1"/>
  <c r="BH12" i="94"/>
  <c r="BX79" i="94"/>
  <c r="BX47" i="94"/>
  <c r="DJ99" i="94"/>
  <c r="DF99" i="94"/>
  <c r="DF67" i="94"/>
  <c r="BX44" i="94"/>
  <c r="CB12" i="94"/>
  <c r="AV12" i="94"/>
  <c r="AV15" i="94"/>
  <c r="BT12" i="94"/>
  <c r="AV14" i="94"/>
  <c r="BL12" i="94"/>
  <c r="X14" i="94"/>
  <c r="L31" i="2"/>
  <c r="L17" i="2"/>
  <c r="DR99" i="95"/>
  <c r="DR67" i="95"/>
  <c r="DF67" i="95"/>
  <c r="DF99" i="95"/>
  <c r="DJ99" i="95"/>
  <c r="DJ67" i="95"/>
  <c r="DV67" i="95"/>
  <c r="DV99" i="95"/>
  <c r="ED67" i="95"/>
  <c r="ED99" i="95"/>
  <c r="BX14" i="95"/>
  <c r="BL12" i="95"/>
  <c r="BT12" i="95"/>
  <c r="AV12" i="95"/>
  <c r="AV14" i="95"/>
  <c r="CB12" i="95"/>
  <c r="BX12" i="95"/>
  <c r="X14" i="95"/>
  <c r="BP12" i="95"/>
  <c r="BH12" i="95"/>
  <c r="AV15" i="95"/>
  <c r="BD12" i="95"/>
  <c r="AZ12" i="95"/>
  <c r="EH99" i="95"/>
  <c r="EH67" i="95"/>
  <c r="DN99" i="95"/>
  <c r="DN67" i="95"/>
  <c r="EL99" i="95"/>
  <c r="EL67" i="95"/>
  <c r="DZ67" i="95"/>
  <c r="DZ99" i="95"/>
  <c r="EL99" i="93"/>
  <c r="EL67" i="93"/>
  <c r="DJ99" i="93"/>
  <c r="DJ67" i="93"/>
  <c r="DR99" i="93"/>
  <c r="DR67" i="93"/>
  <c r="BX14" i="93"/>
  <c r="BT12" i="93"/>
  <c r="AV12" i="93"/>
  <c r="AV15" i="93"/>
  <c r="BD12" i="93"/>
  <c r="BL12" i="93"/>
  <c r="BH12" i="93"/>
  <c r="AV14" i="93"/>
  <c r="CB12" i="93"/>
  <c r="AZ12" i="93"/>
  <c r="X14" i="93"/>
  <c r="BX12" i="93"/>
  <c r="BP12" i="93"/>
  <c r="DN99" i="93"/>
  <c r="DN67" i="93"/>
  <c r="DZ99" i="93"/>
  <c r="DZ67" i="93"/>
  <c r="DF67" i="93"/>
  <c r="DF99" i="93"/>
  <c r="DV67" i="93"/>
  <c r="DV99" i="93"/>
  <c r="EH99" i="93"/>
  <c r="EH67" i="93"/>
  <c r="ED99" i="93"/>
  <c r="ED67" i="93"/>
  <c r="BX78" i="94" l="1"/>
  <c r="BD44" i="94"/>
  <c r="BP44" i="94"/>
  <c r="AZ44" i="94"/>
  <c r="BH44" i="94"/>
  <c r="BH76" i="94"/>
  <c r="BT76" i="94"/>
  <c r="BT44" i="94"/>
  <c r="AV78" i="94"/>
  <c r="AV46" i="94"/>
  <c r="AV47" i="94"/>
  <c r="AV79" i="94"/>
  <c r="AV44" i="94"/>
  <c r="AV76" i="94"/>
  <c r="X78" i="94"/>
  <c r="X46" i="94"/>
  <c r="CB76" i="94"/>
  <c r="CB44" i="94"/>
  <c r="BL76" i="94"/>
  <c r="BL44" i="94"/>
  <c r="X78" i="95"/>
  <c r="X46" i="95"/>
  <c r="BX44" i="95"/>
  <c r="BX76" i="95"/>
  <c r="CB76" i="95"/>
  <c r="CB44" i="95"/>
  <c r="AV79" i="95"/>
  <c r="AV47" i="95"/>
  <c r="AV46" i="95"/>
  <c r="AV78" i="95"/>
  <c r="BL76" i="95"/>
  <c r="BL44" i="95"/>
  <c r="BH76" i="95"/>
  <c r="BH44" i="95"/>
  <c r="AV76" i="95"/>
  <c r="AV44" i="95"/>
  <c r="AZ44" i="95"/>
  <c r="AZ76" i="95"/>
  <c r="BX78" i="95"/>
  <c r="BX46" i="95"/>
  <c r="BD76" i="95"/>
  <c r="BD44" i="95"/>
  <c r="BP44" i="95"/>
  <c r="BP76" i="95"/>
  <c r="BT76" i="95"/>
  <c r="BT44" i="95"/>
  <c r="BX44" i="93"/>
  <c r="BX76" i="93"/>
  <c r="BL76" i="93"/>
  <c r="BL44" i="93"/>
  <c r="X78" i="93"/>
  <c r="X46" i="93"/>
  <c r="BD44" i="93"/>
  <c r="BD76" i="93"/>
  <c r="AZ44" i="93"/>
  <c r="AZ76" i="93"/>
  <c r="AV79" i="93"/>
  <c r="AV47" i="93"/>
  <c r="AV76" i="93"/>
  <c r="AV44" i="93"/>
  <c r="AV46" i="93"/>
  <c r="AV78" i="93"/>
  <c r="BT44" i="93"/>
  <c r="BT76" i="93"/>
  <c r="CB44" i="93"/>
  <c r="CB76" i="93"/>
  <c r="BP44" i="93"/>
  <c r="BP76" i="93"/>
  <c r="BH76" i="93"/>
  <c r="BH44" i="93"/>
  <c r="BX46" i="93"/>
  <c r="BX78" i="93"/>
  <c r="H12" i="2" l="1"/>
  <c r="C12"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C11" i="2"/>
  <c r="EP97" i="64"/>
  <c r="DV97" i="64"/>
  <c r="DR97" i="64"/>
  <c r="CH97" i="64"/>
  <c r="BV97" i="64"/>
  <c r="EP95" i="64"/>
  <c r="X95" i="64"/>
  <c r="EP93" i="64"/>
  <c r="DV93" i="64"/>
  <c r="CH93" i="64"/>
  <c r="EP91" i="64"/>
  <c r="AG91" i="64"/>
  <c r="X91" i="64"/>
  <c r="EP89" i="64"/>
  <c r="EP87" i="64"/>
  <c r="EP65" i="64"/>
  <c r="AG65" i="64"/>
  <c r="EP63" i="64"/>
  <c r="EP61" i="64"/>
  <c r="DR61" i="64"/>
  <c r="BV61" i="64"/>
  <c r="AG61" i="64"/>
  <c r="EP59" i="64"/>
  <c r="CQ59" i="64"/>
  <c r="AG59" i="64"/>
  <c r="EP57" i="64"/>
  <c r="EP55" i="64"/>
  <c r="X35" i="64"/>
  <c r="EH33" i="64"/>
  <c r="EH97" i="64" s="1"/>
  <c r="ED33" i="64"/>
  <c r="ED97" i="64" s="1"/>
  <c r="DV33" i="64"/>
  <c r="DV65" i="64" s="1"/>
  <c r="DR33" i="64"/>
  <c r="DR65" i="64" s="1"/>
  <c r="DJ33" i="64"/>
  <c r="DJ97" i="64" s="1"/>
  <c r="DF33" i="64"/>
  <c r="DF97" i="64" s="1"/>
  <c r="CQ33" i="64"/>
  <c r="CQ65" i="64" s="1"/>
  <c r="CH33" i="64"/>
  <c r="CH65" i="64" s="1"/>
  <c r="BV33" i="64"/>
  <c r="BV65" i="64" s="1"/>
  <c r="AG33" i="64"/>
  <c r="AG97" i="64" s="1"/>
  <c r="X33" i="64"/>
  <c r="X97" i="64" s="1"/>
  <c r="C33" i="64"/>
  <c r="B33" i="64"/>
  <c r="A33" i="64"/>
  <c r="DV31" i="64"/>
  <c r="DV95" i="64" s="1"/>
  <c r="DR31" i="64"/>
  <c r="DR95" i="64" s="1"/>
  <c r="CQ31" i="64"/>
  <c r="CQ95" i="64" s="1"/>
  <c r="CH31" i="64"/>
  <c r="CH95" i="64" s="1"/>
  <c r="BV31" i="64"/>
  <c r="BV95" i="64" s="1"/>
  <c r="AG31" i="64"/>
  <c r="AG63" i="64" s="1"/>
  <c r="X31" i="64"/>
  <c r="X63" i="64" s="1"/>
  <c r="C31" i="64"/>
  <c r="B31" i="64"/>
  <c r="A31" i="64"/>
  <c r="EL31" i="64" s="1"/>
  <c r="EL29" i="64"/>
  <c r="EL93" i="64" s="1"/>
  <c r="EH29" i="64"/>
  <c r="EH93" i="64" s="1"/>
  <c r="DV29" i="64"/>
  <c r="DV61" i="64" s="1"/>
  <c r="DR29" i="64"/>
  <c r="DR93" i="64" s="1"/>
  <c r="DN29" i="64"/>
  <c r="DN93" i="64" s="1"/>
  <c r="DJ29" i="64"/>
  <c r="DJ93" i="64" s="1"/>
  <c r="CQ29" i="64"/>
  <c r="CQ93" i="64" s="1"/>
  <c r="CH29" i="64"/>
  <c r="CH61" i="64" s="1"/>
  <c r="BV29" i="64"/>
  <c r="BV93" i="64" s="1"/>
  <c r="AG29" i="64"/>
  <c r="AG93" i="64" s="1"/>
  <c r="X29" i="64"/>
  <c r="X93" i="64" s="1"/>
  <c r="C29" i="64"/>
  <c r="B29" i="64"/>
  <c r="A29" i="64"/>
  <c r="DR27" i="64"/>
  <c r="DR59" i="64" s="1"/>
  <c r="CQ27" i="64"/>
  <c r="CQ91" i="64" s="1"/>
  <c r="CH27" i="64"/>
  <c r="CH91" i="64" s="1"/>
  <c r="BV27" i="64"/>
  <c r="BV91" i="64" s="1"/>
  <c r="AG27" i="64"/>
  <c r="X27" i="64"/>
  <c r="X59" i="64" s="1"/>
  <c r="C27" i="64"/>
  <c r="B27" i="64"/>
  <c r="A27" i="64"/>
  <c r="DZ27" i="64" s="1"/>
  <c r="DZ91" i="64" s="1"/>
  <c r="CQ25" i="64"/>
  <c r="CQ89" i="64" s="1"/>
  <c r="CH25" i="64"/>
  <c r="CH57" i="64" s="1"/>
  <c r="BV25" i="64"/>
  <c r="BV89" i="64" s="1"/>
  <c r="AG25" i="64"/>
  <c r="AG89" i="64" s="1"/>
  <c r="X25" i="64"/>
  <c r="X89" i="64" s="1"/>
  <c r="C25" i="64"/>
  <c r="B25" i="64"/>
  <c r="A25" i="64"/>
  <c r="DV25" i="64" s="1"/>
  <c r="DV57" i="64" s="1"/>
  <c r="CQ23" i="64"/>
  <c r="CQ87" i="64" s="1"/>
  <c r="CH23" i="64"/>
  <c r="CH87" i="64" s="1"/>
  <c r="BV23" i="64"/>
  <c r="BV87" i="64" s="1"/>
  <c r="AG23" i="64"/>
  <c r="AG87" i="64" s="1"/>
  <c r="X23" i="64"/>
  <c r="X55" i="64" s="1"/>
  <c r="C23" i="64"/>
  <c r="B23" i="64"/>
  <c r="A23" i="64"/>
  <c r="DR23" i="64" s="1"/>
  <c r="DR87" i="64" s="1"/>
  <c r="AR19" i="64"/>
  <c r="AR83" i="64" s="1"/>
  <c r="DF17" i="64"/>
  <c r="DF81" i="64" s="1"/>
  <c r="CR81" i="64"/>
  <c r="BL17" i="64"/>
  <c r="BL81" i="64" s="1"/>
  <c r="AR17" i="64"/>
  <c r="AR81" i="64" s="1"/>
  <c r="AL17" i="64"/>
  <c r="AL49" i="64" s="1"/>
  <c r="AF17" i="64"/>
  <c r="AF81" i="64" s="1"/>
  <c r="X17" i="64"/>
  <c r="X81" i="64" s="1"/>
  <c r="EF16" i="64"/>
  <c r="EF80" i="64" s="1"/>
  <c r="EM15" i="64"/>
  <c r="EM79" i="64" s="1"/>
  <c r="EF15" i="64"/>
  <c r="EF47" i="64" s="1"/>
  <c r="DF15" i="64"/>
  <c r="DF47" i="64" s="1"/>
  <c r="CY15" i="64"/>
  <c r="CY79" i="64" s="1"/>
  <c r="EC13" i="64"/>
  <c r="EC77" i="64" s="1"/>
  <c r="CR13" i="64"/>
  <c r="CR77" i="64" s="1"/>
  <c r="CH12" i="64"/>
  <c r="CH76" i="64" s="1"/>
  <c r="CH11" i="64"/>
  <c r="CH75" i="64" s="1"/>
  <c r="CH10" i="64"/>
  <c r="CH74" i="64" s="1"/>
  <c r="DV9" i="64"/>
  <c r="DV41" i="64" s="1"/>
  <c r="DV73" i="64" s="1"/>
  <c r="CR9" i="64"/>
  <c r="CR73" i="64" s="1"/>
  <c r="A23" i="1"/>
  <c r="CH89" i="64" l="1"/>
  <c r="P9" i="64"/>
  <c r="AG55" i="64"/>
  <c r="AR51" i="64"/>
  <c r="CH55" i="64"/>
  <c r="B35" i="64"/>
  <c r="J12" i="2" s="1"/>
  <c r="CQ57" i="64"/>
  <c r="DR25" i="64"/>
  <c r="DR89" i="64" s="1"/>
  <c r="DZ25" i="64"/>
  <c r="DF25" i="64"/>
  <c r="DJ25" i="64"/>
  <c r="DJ89" i="64" s="1"/>
  <c r="EL25" i="64"/>
  <c r="EL89" i="64" s="1"/>
  <c r="EH25" i="64"/>
  <c r="DN25" i="64"/>
  <c r="DN89" i="64" s="1"/>
  <c r="ED25" i="64"/>
  <c r="CY47" i="64"/>
  <c r="DF79" i="64"/>
  <c r="CR41" i="64"/>
  <c r="AF49" i="64"/>
  <c r="CH42" i="64"/>
  <c r="CR45" i="64"/>
  <c r="EC45" i="64"/>
  <c r="AL81" i="64"/>
  <c r="P8" i="64"/>
  <c r="ED23" i="64"/>
  <c r="ED87" i="64" s="1"/>
  <c r="A35" i="64"/>
  <c r="EL35" i="64" s="1"/>
  <c r="EH23" i="64"/>
  <c r="EH55" i="64" s="1"/>
  <c r="BV55" i="64"/>
  <c r="DF23" i="64"/>
  <c r="DF87" i="64" s="1"/>
  <c r="EL23" i="64"/>
  <c r="EL87" i="64" s="1"/>
  <c r="DJ23" i="64"/>
  <c r="DJ55" i="64" s="1"/>
  <c r="DR55" i="64"/>
  <c r="DN23" i="64"/>
  <c r="DN55" i="64" s="1"/>
  <c r="DV23" i="64"/>
  <c r="EL95" i="64"/>
  <c r="EL63" i="64"/>
  <c r="DV27" i="64"/>
  <c r="BL49" i="64"/>
  <c r="BV57" i="64"/>
  <c r="BV59" i="64"/>
  <c r="ED31" i="64"/>
  <c r="EM47" i="64"/>
  <c r="CR49" i="64"/>
  <c r="CH59" i="64"/>
  <c r="DZ59" i="64"/>
  <c r="BV63" i="64"/>
  <c r="DF65" i="64"/>
  <c r="DJ27" i="64"/>
  <c r="DF31" i="64"/>
  <c r="EF48" i="64"/>
  <c r="ED27" i="64"/>
  <c r="EH31" i="64"/>
  <c r="DJ31" i="64"/>
  <c r="DF27" i="64"/>
  <c r="EH27" i="64"/>
  <c r="CH43" i="64"/>
  <c r="CQ55" i="64"/>
  <c r="EF79" i="64"/>
  <c r="EL27" i="64"/>
  <c r="DF49" i="64"/>
  <c r="CQ61" i="64"/>
  <c r="CH63" i="64"/>
  <c r="DJ65" i="64"/>
  <c r="X87" i="64"/>
  <c r="DZ23" i="64"/>
  <c r="DN27" i="64"/>
  <c r="ED29" i="64"/>
  <c r="DF29" i="64"/>
  <c r="DZ29" i="64"/>
  <c r="DN31" i="64"/>
  <c r="EL33" i="64"/>
  <c r="DN33" i="64"/>
  <c r="DZ33" i="64"/>
  <c r="CH44" i="64"/>
  <c r="X49" i="64"/>
  <c r="EH61" i="64"/>
  <c r="CQ63" i="64"/>
  <c r="CQ97" i="64"/>
  <c r="X57" i="64"/>
  <c r="DJ61" i="64"/>
  <c r="EL61" i="64"/>
  <c r="X65" i="64"/>
  <c r="DR91" i="64"/>
  <c r="AR49" i="64"/>
  <c r="AG57" i="64"/>
  <c r="DR57" i="64"/>
  <c r="X61" i="64"/>
  <c r="DN61" i="64"/>
  <c r="DR63" i="64"/>
  <c r="ED65" i="64"/>
  <c r="AG95" i="64"/>
  <c r="DZ31" i="64"/>
  <c r="DV63" i="64"/>
  <c r="EH65" i="64"/>
  <c r="DV89" i="64"/>
  <c r="C25" i="1"/>
  <c r="C27" i="1"/>
  <c r="C29" i="1"/>
  <c r="C31" i="1"/>
  <c r="C33" i="1"/>
  <c r="C23" i="1"/>
  <c r="B23" i="1"/>
  <c r="B33" i="1"/>
  <c r="B31" i="1"/>
  <c r="B29" i="1"/>
  <c r="B27" i="1"/>
  <c r="B25" i="1"/>
  <c r="X15" i="64" l="1"/>
  <c r="X79" i="64" s="1"/>
  <c r="DJ87" i="64"/>
  <c r="DJ57" i="64"/>
  <c r="EL57" i="64"/>
  <c r="EH89" i="64"/>
  <c r="EH57" i="64"/>
  <c r="DZ35" i="64"/>
  <c r="DZ67" i="64" s="1"/>
  <c r="DN57" i="64"/>
  <c r="DF89" i="64"/>
  <c r="DF57" i="64"/>
  <c r="ED89" i="64"/>
  <c r="ED57" i="64"/>
  <c r="DZ89" i="64"/>
  <c r="DZ57" i="64"/>
  <c r="BX15" i="64"/>
  <c r="DF55" i="64"/>
  <c r="EL55" i="64"/>
  <c r="ED35" i="64"/>
  <c r="ED99" i="64" s="1"/>
  <c r="DN35" i="64"/>
  <c r="DN67" i="64" s="1"/>
  <c r="DF35" i="64"/>
  <c r="DF99" i="64" s="1"/>
  <c r="DV35" i="64"/>
  <c r="DV67" i="64" s="1"/>
  <c r="ED55" i="64"/>
  <c r="DN87" i="64"/>
  <c r="DV87" i="64"/>
  <c r="DV55" i="64"/>
  <c r="EH87" i="64"/>
  <c r="EH35" i="64"/>
  <c r="I12" i="2"/>
  <c r="DR35" i="64"/>
  <c r="DJ35" i="64"/>
  <c r="P7" i="64"/>
  <c r="DF93" i="64"/>
  <c r="DF61" i="64"/>
  <c r="ED63" i="64"/>
  <c r="ED95" i="64"/>
  <c r="ED93" i="64"/>
  <c r="ED61" i="64"/>
  <c r="EH63" i="64"/>
  <c r="EH95" i="64"/>
  <c r="DF63" i="64"/>
  <c r="DF95" i="64"/>
  <c r="EL99" i="64"/>
  <c r="EL67" i="64"/>
  <c r="DN97" i="64"/>
  <c r="DN65" i="64"/>
  <c r="DN59" i="64"/>
  <c r="DN91" i="64"/>
  <c r="ED91" i="64"/>
  <c r="ED59" i="64"/>
  <c r="DJ59" i="64"/>
  <c r="DJ91" i="64"/>
  <c r="DZ95" i="64"/>
  <c r="DZ63" i="64"/>
  <c r="EL97" i="64"/>
  <c r="EL65" i="64"/>
  <c r="DZ87" i="64"/>
  <c r="DZ55" i="64"/>
  <c r="EL59" i="64"/>
  <c r="EL91" i="64"/>
  <c r="DF59" i="64"/>
  <c r="DF91" i="64"/>
  <c r="DN63" i="64"/>
  <c r="DN95" i="64"/>
  <c r="DV91" i="64"/>
  <c r="DV59" i="64"/>
  <c r="DZ93" i="64"/>
  <c r="DZ61" i="64"/>
  <c r="DJ63" i="64"/>
  <c r="DJ95" i="64"/>
  <c r="DZ97" i="64"/>
  <c r="DZ65" i="64"/>
  <c r="EH59" i="64"/>
  <c r="EH91" i="64"/>
  <c r="P8" i="1"/>
  <c r="P9" i="1"/>
  <c r="B35" i="1"/>
  <c r="J11" i="2" s="1"/>
  <c r="BO83" i="2"/>
  <c r="BO82" i="2"/>
  <c r="BO81" i="2"/>
  <c r="BO80" i="2"/>
  <c r="BO79" i="2"/>
  <c r="BO78" i="2"/>
  <c r="BO77" i="2"/>
  <c r="BO76" i="2"/>
  <c r="BO75" i="2"/>
  <c r="BO74" i="2"/>
  <c r="BO73" i="2"/>
  <c r="BO72" i="2"/>
  <c r="BO71" i="2"/>
  <c r="BO70" i="2"/>
  <c r="BO69" i="2"/>
  <c r="BO68" i="2"/>
  <c r="BO67" i="2"/>
  <c r="BO66" i="2"/>
  <c r="BO65" i="2"/>
  <c r="BO64" i="2"/>
  <c r="BO63" i="2"/>
  <c r="BO62" i="2"/>
  <c r="BO61" i="2"/>
  <c r="BO60" i="2"/>
  <c r="BO59" i="2"/>
  <c r="BO18" i="2"/>
  <c r="BO58" i="2" s="1"/>
  <c r="BO17" i="2"/>
  <c r="BO57" i="2" s="1"/>
  <c r="BO16" i="2"/>
  <c r="BO56" i="2" s="1"/>
  <c r="BO15" i="2"/>
  <c r="BO55" i="2" s="1"/>
  <c r="H11" i="2"/>
  <c r="BO14" i="2" s="1"/>
  <c r="BO54" i="2" s="1"/>
  <c r="X47" i="64" l="1"/>
  <c r="DZ99" i="64"/>
  <c r="DF67" i="64"/>
  <c r="BX79" i="64"/>
  <c r="BX47" i="64"/>
  <c r="ED67" i="64"/>
  <c r="DV99" i="64"/>
  <c r="DN99" i="64"/>
  <c r="EH67" i="64"/>
  <c r="EH99" i="64"/>
  <c r="L12" i="2"/>
  <c r="M12" i="2" s="1"/>
  <c r="BX12" i="64"/>
  <c r="AZ12" i="64"/>
  <c r="BP12" i="64"/>
  <c r="CB12" i="64"/>
  <c r="BH12" i="64"/>
  <c r="BL12" i="64"/>
  <c r="AV15" i="64"/>
  <c r="AV14" i="64"/>
  <c r="BD12" i="64"/>
  <c r="BX14" i="64"/>
  <c r="X14" i="64"/>
  <c r="AV12" i="64"/>
  <c r="BT12" i="64"/>
  <c r="DJ99" i="64"/>
  <c r="DJ67" i="64"/>
  <c r="DR99" i="64"/>
  <c r="DR67" i="64"/>
  <c r="X15" i="1"/>
  <c r="BX15" i="1"/>
  <c r="Q83" i="2"/>
  <c r="Q81" i="2"/>
  <c r="Q80" i="2"/>
  <c r="Q79" i="2"/>
  <c r="Q78" i="2"/>
  <c r="Q77" i="2"/>
  <c r="Q76" i="2"/>
  <c r="Q75" i="2"/>
  <c r="Q74" i="2"/>
  <c r="Q73" i="2"/>
  <c r="Q72" i="2"/>
  <c r="Q71" i="2"/>
  <c r="Q70" i="2"/>
  <c r="Q69" i="2"/>
  <c r="Q68" i="2"/>
  <c r="Q67" i="2"/>
  <c r="Q66" i="2"/>
  <c r="Q65" i="2"/>
  <c r="Q64" i="2"/>
  <c r="Q63" i="2"/>
  <c r="Q62" i="2"/>
  <c r="Q61" i="2"/>
  <c r="Q60" i="2"/>
  <c r="Q59" i="2"/>
  <c r="Q18" i="2"/>
  <c r="Q58" i="2" s="1"/>
  <c r="Q17" i="2"/>
  <c r="Q57" i="2" s="1"/>
  <c r="Q16" i="2"/>
  <c r="Q56" i="2" s="1"/>
  <c r="Q15" i="2"/>
  <c r="Q55" i="2" s="1"/>
  <c r="Q14" i="2"/>
  <c r="Q54" i="2" s="1"/>
  <c r="DV9" i="1"/>
  <c r="DV41" i="1" s="1"/>
  <c r="DV73" i="1" s="1"/>
  <c r="CH10" i="1"/>
  <c r="J9"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18" i="2"/>
  <c r="AA58" i="2" s="1"/>
  <c r="AA17" i="2"/>
  <c r="AA57" i="2" s="1"/>
  <c r="AA16" i="2"/>
  <c r="AA56" i="2" s="1"/>
  <c r="D11" i="2"/>
  <c r="AA14" i="2" s="1"/>
  <c r="AA54" i="2" s="1"/>
  <c r="AA15" i="2"/>
  <c r="AA55" i="2" s="1"/>
  <c r="D8" i="2"/>
  <c r="BZ11" i="2" s="1"/>
  <c r="D7" i="2"/>
  <c r="BZ10" i="2" s="1"/>
  <c r="D6" i="2"/>
  <c r="BZ9" i="2" s="1"/>
  <c r="D5" i="2"/>
  <c r="CO45" i="2" s="1"/>
  <c r="Q82" i="2"/>
  <c r="I41" i="2"/>
  <c r="AV78" i="64" l="1"/>
  <c r="AV46" i="64"/>
  <c r="AZ76" i="64"/>
  <c r="AZ44" i="64"/>
  <c r="BT76" i="64"/>
  <c r="BT44" i="64"/>
  <c r="AV79" i="64"/>
  <c r="AV47" i="64"/>
  <c r="BX44" i="64"/>
  <c r="BX76" i="64"/>
  <c r="BX78" i="64"/>
  <c r="BX46" i="64"/>
  <c r="CB44" i="64"/>
  <c r="CB76" i="64"/>
  <c r="BD76" i="64"/>
  <c r="BD44" i="64"/>
  <c r="BP76" i="64"/>
  <c r="BP44" i="64"/>
  <c r="AV76" i="64"/>
  <c r="AV44" i="64"/>
  <c r="BL76" i="64"/>
  <c r="BL44" i="64"/>
  <c r="X78" i="64"/>
  <c r="X46" i="64"/>
  <c r="BH44" i="64"/>
  <c r="BH76" i="64"/>
  <c r="X79" i="1"/>
  <c r="X47" i="1"/>
  <c r="CK68" i="2"/>
  <c r="BY61" i="2"/>
  <c r="BY65" i="2"/>
  <c r="CO5" i="2"/>
  <c r="BY18" i="2" l="1"/>
  <c r="BY58" i="2" s="1"/>
  <c r="CK79" i="2"/>
  <c r="BY16" i="2"/>
  <c r="BY56" i="2" s="1"/>
  <c r="CK16" i="2"/>
  <c r="CK63" i="2"/>
  <c r="BY68" i="2"/>
  <c r="CK65" i="2"/>
  <c r="BY63" i="2"/>
  <c r="BY17" i="2"/>
  <c r="BY57" i="2" s="1"/>
  <c r="BY72" i="2"/>
  <c r="BY81" i="2"/>
  <c r="BY60" i="2"/>
  <c r="BY78" i="2"/>
  <c r="BY83" i="2"/>
  <c r="BY66" i="2"/>
  <c r="CK75" i="2"/>
  <c r="CK80" i="2"/>
  <c r="CK67" i="2"/>
  <c r="BY70" i="2"/>
  <c r="BY76" i="2"/>
  <c r="BY59" i="2"/>
  <c r="CK74" i="2"/>
  <c r="CK61" i="2"/>
  <c r="CK77" i="2"/>
  <c r="BY77" i="2"/>
  <c r="BY64" i="2"/>
  <c r="CK64" i="2"/>
  <c r="CK18" i="2"/>
  <c r="BY79" i="2" l="1"/>
  <c r="CK76" i="2"/>
  <c r="BY62" i="2"/>
  <c r="CW61" i="2"/>
  <c r="BY75" i="2"/>
  <c r="CW65" i="2"/>
  <c r="CK59" i="2"/>
  <c r="CK17" i="2"/>
  <c r="CK57" i="2" s="1"/>
  <c r="CK69" i="2"/>
  <c r="CK70" i="2"/>
  <c r="BY80" i="2"/>
  <c r="CW63" i="2"/>
  <c r="CW68" i="2"/>
  <c r="CK72" i="2"/>
  <c r="BY82" i="2"/>
  <c r="BY71" i="2"/>
  <c r="CK71" i="2"/>
  <c r="CK81" i="2"/>
  <c r="CK82" i="2"/>
  <c r="CK62" i="2"/>
  <c r="BY69" i="2"/>
  <c r="BY74" i="2"/>
  <c r="BY67" i="2"/>
  <c r="CW67" i="2"/>
  <c r="CW64" i="2"/>
  <c r="CW76" i="2"/>
  <c r="CW77" i="2"/>
  <c r="CW18" i="2"/>
  <c r="CW58" i="2" s="1"/>
  <c r="CK58" i="2"/>
  <c r="CK56" i="2"/>
  <c r="BY73" i="2"/>
  <c r="CK73" i="2"/>
  <c r="CW16" i="2"/>
  <c r="BY15" i="2"/>
  <c r="BY55" i="2" s="1"/>
  <c r="BZ51" i="2"/>
  <c r="BZ50" i="2"/>
  <c r="BZ49" i="2"/>
  <c r="A37" i="2"/>
  <c r="A38" i="2"/>
  <c r="A39" i="2"/>
  <c r="A40" i="2"/>
  <c r="A41" i="2"/>
  <c r="A42" i="2"/>
  <c r="EP97" i="1"/>
  <c r="EP95" i="1"/>
  <c r="EP93" i="1"/>
  <c r="EP91" i="1"/>
  <c r="EP89" i="1"/>
  <c r="EP87" i="1"/>
  <c r="EP65" i="1"/>
  <c r="EP63" i="1"/>
  <c r="EP61" i="1"/>
  <c r="EP59" i="1"/>
  <c r="EP57" i="1"/>
  <c r="EP55" i="1"/>
  <c r="CR17" i="1"/>
  <c r="CR81" i="1" s="1"/>
  <c r="DF17" i="1"/>
  <c r="DF81" i="1" s="1"/>
  <c r="AG33" i="1"/>
  <c r="AG65" i="1" s="1"/>
  <c r="AG31" i="1"/>
  <c r="AG63" i="1" s="1"/>
  <c r="AG29" i="1"/>
  <c r="AG61" i="1" s="1"/>
  <c r="AG27" i="1"/>
  <c r="AG59" i="1" s="1"/>
  <c r="AG25" i="1"/>
  <c r="AG57" i="1" s="1"/>
  <c r="AG23" i="1"/>
  <c r="AG55" i="1" s="1"/>
  <c r="CW75" i="2" l="1"/>
  <c r="CW79" i="2"/>
  <c r="CK83" i="2"/>
  <c r="CW62" i="2"/>
  <c r="CW17" i="2"/>
  <c r="CW57" i="2" s="1"/>
  <c r="CW69" i="2"/>
  <c r="CK78" i="2"/>
  <c r="CW71" i="2"/>
  <c r="CW59" i="2"/>
  <c r="CW80" i="2"/>
  <c r="CW72" i="2"/>
  <c r="CW81" i="2"/>
  <c r="CW82" i="2"/>
  <c r="CW70" i="2"/>
  <c r="CW74" i="2"/>
  <c r="AG95" i="1"/>
  <c r="CW56" i="2"/>
  <c r="AG91" i="1"/>
  <c r="CW73" i="2"/>
  <c r="AG97" i="1"/>
  <c r="CK15" i="2"/>
  <c r="CK55" i="2" s="1"/>
  <c r="AG89" i="1"/>
  <c r="A43" i="2"/>
  <c r="CR49" i="1"/>
  <c r="DF49" i="1"/>
  <c r="AG87" i="1"/>
  <c r="AG93" i="1"/>
  <c r="CQ25" i="1"/>
  <c r="CQ27" i="1"/>
  <c r="CQ29" i="1"/>
  <c r="CQ31" i="1"/>
  <c r="CQ33" i="1"/>
  <c r="A25" i="1"/>
  <c r="A27" i="1"/>
  <c r="DZ27" i="1" s="1"/>
  <c r="A29" i="1"/>
  <c r="EL29" i="1" s="1"/>
  <c r="A31" i="1"/>
  <c r="DZ31" i="1" s="1"/>
  <c r="A33" i="1"/>
  <c r="EL33" i="1" s="1"/>
  <c r="X25" i="1"/>
  <c r="X27" i="1"/>
  <c r="X29" i="1"/>
  <c r="X31" i="1"/>
  <c r="X33" i="1"/>
  <c r="X35" i="1"/>
  <c r="X23" i="1"/>
  <c r="BV25" i="1"/>
  <c r="BV27" i="1"/>
  <c r="BV29" i="1"/>
  <c r="BV31" i="1"/>
  <c r="BV33" i="1"/>
  <c r="CH25" i="1"/>
  <c r="CH27" i="1"/>
  <c r="CH29" i="1"/>
  <c r="CH31" i="1"/>
  <c r="CH33" i="1"/>
  <c r="EL23" i="1"/>
  <c r="CW83" i="2" l="1"/>
  <c r="DZ25" i="1"/>
  <c r="DZ57" i="1" s="1"/>
  <c r="A35" i="1"/>
  <c r="P7" i="1" s="1"/>
  <c r="X14" i="1" s="1"/>
  <c r="CW78" i="2"/>
  <c r="CK60" i="2"/>
  <c r="CW60" i="2"/>
  <c r="CK66" i="2"/>
  <c r="CW66" i="2"/>
  <c r="CW15" i="2"/>
  <c r="CW55" i="2" s="1"/>
  <c r="CH63" i="1"/>
  <c r="CH95" i="1"/>
  <c r="BV61" i="1"/>
  <c r="BV93" i="1"/>
  <c r="X63" i="1"/>
  <c r="X95" i="1"/>
  <c r="EL61" i="1"/>
  <c r="EL93" i="1"/>
  <c r="CQ59" i="1"/>
  <c r="CQ91" i="1"/>
  <c r="CH61" i="1"/>
  <c r="CH93" i="1"/>
  <c r="BV59" i="1"/>
  <c r="BV91" i="1"/>
  <c r="X61" i="1"/>
  <c r="X93" i="1"/>
  <c r="DZ59" i="1"/>
  <c r="DZ91" i="1"/>
  <c r="CQ57" i="1"/>
  <c r="CQ89" i="1"/>
  <c r="CH59" i="1"/>
  <c r="CH91" i="1"/>
  <c r="BV57" i="1"/>
  <c r="BV89" i="1"/>
  <c r="X59" i="1"/>
  <c r="X91" i="1"/>
  <c r="CH57" i="1"/>
  <c r="CH89" i="1"/>
  <c r="X87" i="1"/>
  <c r="X55" i="1"/>
  <c r="X57" i="1"/>
  <c r="X89" i="1"/>
  <c r="CQ65" i="1"/>
  <c r="CQ97" i="1"/>
  <c r="EL55" i="1"/>
  <c r="EL87" i="1"/>
  <c r="BV65" i="1"/>
  <c r="BV97" i="1"/>
  <c r="EL65" i="1"/>
  <c r="EL97" i="1"/>
  <c r="CQ63" i="1"/>
  <c r="CQ95" i="1"/>
  <c r="CH65" i="1"/>
  <c r="CH97" i="1"/>
  <c r="BV63" i="1"/>
  <c r="BV95" i="1"/>
  <c r="X65" i="1"/>
  <c r="X97" i="1"/>
  <c r="DZ63" i="1"/>
  <c r="DZ95" i="1"/>
  <c r="CQ61" i="1"/>
  <c r="CQ93" i="1"/>
  <c r="DR29" i="1"/>
  <c r="DF31" i="1"/>
  <c r="ED31" i="1"/>
  <c r="DR33" i="1"/>
  <c r="DV29" i="1"/>
  <c r="DJ31" i="1"/>
  <c r="EH31" i="1"/>
  <c r="DV33" i="1"/>
  <c r="DZ29" i="1"/>
  <c r="DN31" i="1"/>
  <c r="EL31" i="1"/>
  <c r="DZ33" i="1"/>
  <c r="DF29" i="1"/>
  <c r="ED29" i="1"/>
  <c r="DR31" i="1"/>
  <c r="DF33" i="1"/>
  <c r="ED33" i="1"/>
  <c r="DJ29" i="1"/>
  <c r="EH29" i="1"/>
  <c r="DV31" i="1"/>
  <c r="DJ33" i="1"/>
  <c r="EH33" i="1"/>
  <c r="DN29" i="1"/>
  <c r="DN33" i="1"/>
  <c r="ED25" i="1"/>
  <c r="DJ25" i="1"/>
  <c r="EH25" i="1"/>
  <c r="DF25" i="1"/>
  <c r="DN25" i="1"/>
  <c r="EL25" i="1"/>
  <c r="DR25" i="1"/>
  <c r="DV25" i="1"/>
  <c r="EH27" i="1"/>
  <c r="DN27" i="1"/>
  <c r="EL27" i="1"/>
  <c r="DF27" i="1"/>
  <c r="ED27" i="1"/>
  <c r="DJ27" i="1"/>
  <c r="DR27" i="1"/>
  <c r="DV27" i="1"/>
  <c r="EH23" i="1"/>
  <c r="DR23" i="1"/>
  <c r="DV23" i="1"/>
  <c r="DZ23" i="1"/>
  <c r="ED23" i="1"/>
  <c r="DF23" i="1"/>
  <c r="DJ23" i="1"/>
  <c r="DN23" i="1"/>
  <c r="L11" i="2" l="1"/>
  <c r="AV15" i="1"/>
  <c r="AV14" i="1"/>
  <c r="BX14" i="1"/>
  <c r="DZ89" i="1"/>
  <c r="I11" i="2"/>
  <c r="ED87" i="1"/>
  <c r="ED55" i="1"/>
  <c r="DN59" i="1"/>
  <c r="DN91" i="1"/>
  <c r="DN63" i="1"/>
  <c r="DN95" i="1"/>
  <c r="DR65" i="1"/>
  <c r="DR97" i="1"/>
  <c r="DZ87" i="1"/>
  <c r="DZ55" i="1"/>
  <c r="EH59" i="1"/>
  <c r="EH91" i="1"/>
  <c r="DJ65" i="1"/>
  <c r="DJ97" i="1"/>
  <c r="DR63" i="1"/>
  <c r="DR95" i="1"/>
  <c r="DZ61" i="1"/>
  <c r="DZ93" i="1"/>
  <c r="ED63" i="1"/>
  <c r="ED95" i="1"/>
  <c r="DV87" i="1"/>
  <c r="DV55" i="1"/>
  <c r="DJ59" i="1"/>
  <c r="DJ91" i="1"/>
  <c r="DV57" i="1"/>
  <c r="DV89" i="1"/>
  <c r="DJ57" i="1"/>
  <c r="DJ89" i="1"/>
  <c r="DV63" i="1"/>
  <c r="DV95" i="1"/>
  <c r="ED61" i="1"/>
  <c r="ED93" i="1"/>
  <c r="DV65" i="1"/>
  <c r="DV97" i="1"/>
  <c r="DF63" i="1"/>
  <c r="DF95" i="1"/>
  <c r="DN55" i="1"/>
  <c r="DN87" i="1"/>
  <c r="DR55" i="1"/>
  <c r="DR87" i="1"/>
  <c r="ED59" i="1"/>
  <c r="ED91" i="1"/>
  <c r="DR57" i="1"/>
  <c r="DR89" i="1"/>
  <c r="ED57" i="1"/>
  <c r="ED89" i="1"/>
  <c r="EH61" i="1"/>
  <c r="EH93" i="1"/>
  <c r="DF61" i="1"/>
  <c r="DF93" i="1"/>
  <c r="EH63" i="1"/>
  <c r="EH95" i="1"/>
  <c r="DR61" i="1"/>
  <c r="DR93" i="1"/>
  <c r="DJ87" i="1"/>
  <c r="DJ55" i="1"/>
  <c r="EH87" i="1"/>
  <c r="EH55" i="1"/>
  <c r="DF59" i="1"/>
  <c r="DF91" i="1"/>
  <c r="EL57" i="1"/>
  <c r="EL89" i="1"/>
  <c r="DN65" i="1"/>
  <c r="DN97" i="1"/>
  <c r="DJ61" i="1"/>
  <c r="DJ93" i="1"/>
  <c r="DZ65" i="1"/>
  <c r="DZ97" i="1"/>
  <c r="DJ63" i="1"/>
  <c r="DJ95" i="1"/>
  <c r="DF87" i="1"/>
  <c r="DF55" i="1"/>
  <c r="DV59" i="1"/>
  <c r="DV91" i="1"/>
  <c r="EL59" i="1"/>
  <c r="EL91" i="1"/>
  <c r="DN57" i="1"/>
  <c r="DN89" i="1"/>
  <c r="DN61" i="1"/>
  <c r="DN93" i="1"/>
  <c r="ED65" i="1"/>
  <c r="ED97" i="1"/>
  <c r="EL63" i="1"/>
  <c r="EL95" i="1"/>
  <c r="DV61" i="1"/>
  <c r="DV93" i="1"/>
  <c r="EH65" i="1"/>
  <c r="EH97" i="1"/>
  <c r="DR59" i="1"/>
  <c r="DR91" i="1"/>
  <c r="DF65" i="1"/>
  <c r="DF97" i="1"/>
  <c r="EH57" i="1"/>
  <c r="EH89" i="1"/>
  <c r="DF57" i="1"/>
  <c r="DF89" i="1"/>
  <c r="DZ35" i="1"/>
  <c r="DR35" i="1"/>
  <c r="DJ35" i="1"/>
  <c r="ED35" i="1"/>
  <c r="DF35" i="1"/>
  <c r="DV35" i="1"/>
  <c r="EL35" i="1"/>
  <c r="DN35" i="1"/>
  <c r="EH35" i="1"/>
  <c r="CQ23" i="1"/>
  <c r="BV23" i="1"/>
  <c r="CH23" i="1"/>
  <c r="X78" i="1" l="1"/>
  <c r="X46" i="1"/>
  <c r="BY14" i="2"/>
  <c r="BV87" i="1"/>
  <c r="BV55" i="1"/>
  <c r="DV99" i="1"/>
  <c r="DV67" i="1"/>
  <c r="CQ87" i="1"/>
  <c r="CQ55" i="1"/>
  <c r="DF99" i="1"/>
  <c r="DF67" i="1"/>
  <c r="CH87" i="1"/>
  <c r="CH55" i="1"/>
  <c r="EL67" i="1"/>
  <c r="EL99" i="1"/>
  <c r="ED99" i="1"/>
  <c r="ED67" i="1"/>
  <c r="EH99" i="1"/>
  <c r="EH67" i="1"/>
  <c r="DJ67" i="1"/>
  <c r="DJ99" i="1"/>
  <c r="DN67" i="1"/>
  <c r="DN99" i="1"/>
  <c r="DR99" i="1"/>
  <c r="DR67" i="1"/>
  <c r="DZ99" i="1"/>
  <c r="DZ67" i="1"/>
  <c r="AR19" i="1"/>
  <c r="BL17" i="1"/>
  <c r="AR17" i="1"/>
  <c r="EF16" i="1"/>
  <c r="CH11" i="1"/>
  <c r="EC13" i="1"/>
  <c r="CR13" i="1"/>
  <c r="EM15" i="1"/>
  <c r="EF15" i="1"/>
  <c r="DF15" i="1"/>
  <c r="CY15" i="1"/>
  <c r="CH12" i="1"/>
  <c r="CR9" i="1"/>
  <c r="CR41" i="1" s="1"/>
  <c r="AL17" i="1"/>
  <c r="AF17" i="1"/>
  <c r="X17" i="1"/>
  <c r="BY54" i="2" l="1"/>
  <c r="BY84" i="2" s="1"/>
  <c r="BY44" i="2"/>
  <c r="AR51" i="1"/>
  <c r="AR83" i="1"/>
  <c r="AR49" i="1"/>
  <c r="AR81" i="1"/>
  <c r="BL49" i="1"/>
  <c r="BL81" i="1"/>
  <c r="X49" i="1"/>
  <c r="X81" i="1"/>
  <c r="AL49" i="1"/>
  <c r="AL81" i="1"/>
  <c r="AF49" i="1"/>
  <c r="AF81" i="1"/>
  <c r="CR73" i="1"/>
  <c r="CH75" i="1"/>
  <c r="CH43" i="1"/>
  <c r="CH74" i="1"/>
  <c r="CH42" i="1"/>
  <c r="CH76" i="1"/>
  <c r="CH44" i="1"/>
  <c r="EC77" i="1"/>
  <c r="EC45" i="1"/>
  <c r="CR77" i="1"/>
  <c r="CR45" i="1"/>
  <c r="CY47" i="1"/>
  <c r="CY79" i="1"/>
  <c r="DF79" i="1"/>
  <c r="DF47" i="1"/>
  <c r="EM79" i="1"/>
  <c r="EM47" i="1"/>
  <c r="EF79" i="1"/>
  <c r="EF47" i="1"/>
  <c r="EF80" i="1"/>
  <c r="EF48" i="1"/>
  <c r="BX78" i="1"/>
  <c r="BX12" i="1"/>
  <c r="BX76" i="1" s="1"/>
  <c r="BP12" i="1" l="1"/>
  <c r="BP76" i="1" s="1"/>
  <c r="AV12" i="1"/>
  <c r="AV76" i="1" s="1"/>
  <c r="BH12" i="1"/>
  <c r="BH44" i="1" s="1"/>
  <c r="BT12" i="1"/>
  <c r="BT44" i="1" s="1"/>
  <c r="BX44" i="1"/>
  <c r="BX46" i="1"/>
  <c r="AZ12" i="1"/>
  <c r="BL12" i="1"/>
  <c r="BD12" i="1"/>
  <c r="CB12" i="1"/>
  <c r="BT76" i="1" l="1"/>
  <c r="AV44" i="1"/>
  <c r="BH76" i="1"/>
  <c r="BP44" i="1"/>
  <c r="AV79" i="1"/>
  <c r="AV47" i="1"/>
  <c r="BL76" i="1"/>
  <c r="BL44" i="1"/>
  <c r="BD44" i="1"/>
  <c r="BD76" i="1"/>
  <c r="BX79" i="1"/>
  <c r="BX47" i="1"/>
  <c r="AZ76" i="1"/>
  <c r="AZ44" i="1"/>
  <c r="CB76" i="1"/>
  <c r="CB44" i="1"/>
  <c r="CK14" i="2" l="1"/>
  <c r="CW14" i="2" s="1"/>
  <c r="M11" i="2"/>
  <c r="AV78" i="1"/>
  <c r="AV46" i="1"/>
  <c r="CW44" i="2" l="1"/>
  <c r="CW54" i="2"/>
  <c r="CW84" i="2" s="1"/>
  <c r="CK44" i="2"/>
  <c r="CK54" i="2"/>
  <c r="CK84" i="2" s="1"/>
</calcChain>
</file>

<file path=xl/sharedStrings.xml><?xml version="1.0" encoding="utf-8"?>
<sst xmlns="http://schemas.openxmlformats.org/spreadsheetml/2006/main" count="816" uniqueCount="141">
  <si>
    <t>郵便番号</t>
    <rPh sb="0" eb="4">
      <t>ユウビンバンゴウ</t>
    </rPh>
    <phoneticPr fontId="1"/>
  </si>
  <si>
    <t>電話番号</t>
    <rPh sb="0" eb="4">
      <t>デンワバンゴウ</t>
    </rPh>
    <phoneticPr fontId="1"/>
  </si>
  <si>
    <t>FAX番号</t>
    <rPh sb="3" eb="5">
      <t>バンゴウ</t>
    </rPh>
    <phoneticPr fontId="1"/>
  </si>
  <si>
    <t>振込先</t>
    <rPh sb="0" eb="3">
      <t>フリコミサキ</t>
    </rPh>
    <phoneticPr fontId="1"/>
  </si>
  <si>
    <t>支店</t>
    <rPh sb="0" eb="2">
      <t>シテン</t>
    </rPh>
    <phoneticPr fontId="1"/>
  </si>
  <si>
    <t>金融
機関</t>
    <rPh sb="0" eb="2">
      <t>キンユウ</t>
    </rPh>
    <rPh sb="3" eb="5">
      <t>キカン</t>
    </rPh>
    <phoneticPr fontId="1"/>
  </si>
  <si>
    <t>コード</t>
    <phoneticPr fontId="1"/>
  </si>
  <si>
    <t>名称</t>
    <rPh sb="0" eb="2">
      <t>メイショウ</t>
    </rPh>
    <phoneticPr fontId="1"/>
  </si>
  <si>
    <t>種別</t>
    <rPh sb="0" eb="2">
      <t>シュベツ</t>
    </rPh>
    <phoneticPr fontId="1"/>
  </si>
  <si>
    <t>㊞</t>
    <phoneticPr fontId="1"/>
  </si>
  <si>
    <t>注文№/工事№</t>
    <rPh sb="0" eb="2">
      <t>チュウモン</t>
    </rPh>
    <rPh sb="4" eb="6">
      <t>コウジ</t>
    </rPh>
    <phoneticPr fontId="1"/>
  </si>
  <si>
    <t>請求年月日</t>
    <rPh sb="0" eb="5">
      <t>セイキュウネンガッピ</t>
    </rPh>
    <phoneticPr fontId="1"/>
  </si>
  <si>
    <t>現場担当者</t>
    <rPh sb="0" eb="5">
      <t>ゲンバタントウシャ</t>
    </rPh>
    <phoneticPr fontId="1"/>
  </si>
  <si>
    <t>下記の通り請求いたします。</t>
    <rPh sb="0" eb="2">
      <t>カキ</t>
    </rPh>
    <rPh sb="3" eb="4">
      <t>トオ</t>
    </rPh>
    <rPh sb="5" eb="7">
      <t>セイキュウ</t>
    </rPh>
    <phoneticPr fontId="1"/>
  </si>
  <si>
    <t>請求金額</t>
    <rPh sb="0" eb="4">
      <t>セイキュウキンガク</t>
    </rPh>
    <phoneticPr fontId="1"/>
  </si>
  <si>
    <t xml:space="preserve"> 請　求　書 </t>
    <rPh sb="1" eb="2">
      <t>ショウ</t>
    </rPh>
    <rPh sb="3" eb="4">
      <t>モトム</t>
    </rPh>
    <rPh sb="5" eb="6">
      <t>ショ</t>
    </rPh>
    <phoneticPr fontId="1"/>
  </si>
  <si>
    <t>工事件名</t>
    <rPh sb="0" eb="4">
      <t>コウジケンメイ</t>
    </rPh>
    <phoneticPr fontId="1"/>
  </si>
  <si>
    <t>口座
番号</t>
    <rPh sb="0" eb="2">
      <t>コウザ</t>
    </rPh>
    <rPh sb="3" eb="5">
      <t>バンゴウ</t>
    </rPh>
    <phoneticPr fontId="1"/>
  </si>
  <si>
    <t>年月日</t>
    <rPh sb="0" eb="3">
      <t>ネンガッピ</t>
    </rPh>
    <phoneticPr fontId="1"/>
  </si>
  <si>
    <t>郵便番号</t>
    <rPh sb="0" eb="4">
      <t>ユウビンバンゴウ</t>
    </rPh>
    <phoneticPr fontId="1"/>
  </si>
  <si>
    <t>氏名</t>
    <rPh sb="0" eb="2">
      <t>シメイ</t>
    </rPh>
    <phoneticPr fontId="1"/>
  </si>
  <si>
    <t>電話番号</t>
    <rPh sb="0" eb="4">
      <t>デンワバンゴウ</t>
    </rPh>
    <phoneticPr fontId="1"/>
  </si>
  <si>
    <t>金融機関名</t>
    <rPh sb="0" eb="2">
      <t>キンユウ</t>
    </rPh>
    <rPh sb="2" eb="4">
      <t>キカン</t>
    </rPh>
    <rPh sb="4" eb="5">
      <t>メイ</t>
    </rPh>
    <phoneticPr fontId="1"/>
  </si>
  <si>
    <t>口座番号</t>
    <rPh sb="0" eb="4">
      <t>コウザバンゴウ</t>
    </rPh>
    <phoneticPr fontId="1"/>
  </si>
  <si>
    <t>日</t>
    <rPh sb="0" eb="1">
      <t>ニチ</t>
    </rPh>
    <phoneticPr fontId="1"/>
  </si>
  <si>
    <t>月</t>
    <rPh sb="0" eb="1">
      <t>ガツ</t>
    </rPh>
    <phoneticPr fontId="1"/>
  </si>
  <si>
    <t>年</t>
    <rPh sb="0" eb="1">
      <t>ネン</t>
    </rPh>
    <phoneticPr fontId="1"/>
  </si>
  <si>
    <t>－</t>
    <phoneticPr fontId="1"/>
  </si>
  <si>
    <t>コード</t>
    <phoneticPr fontId="1"/>
  </si>
  <si>
    <t>名称</t>
    <rPh sb="0" eb="2">
      <t>メイショウ</t>
    </rPh>
    <phoneticPr fontId="1"/>
  </si>
  <si>
    <t>支店名</t>
    <rPh sb="0" eb="3">
      <t>シテンメイ</t>
    </rPh>
    <phoneticPr fontId="1"/>
  </si>
  <si>
    <t>預金種別</t>
    <rPh sb="0" eb="4">
      <t>ヨキンシュベツ</t>
    </rPh>
    <phoneticPr fontId="1"/>
  </si>
  <si>
    <t>口座名義</t>
    <rPh sb="0" eb="4">
      <t>コウザメイギ</t>
    </rPh>
    <phoneticPr fontId="1"/>
  </si>
  <si>
    <t>(※)カナで記入して下さい。</t>
    <rPh sb="6" eb="8">
      <t>キニュウ</t>
    </rPh>
    <rPh sb="10" eb="11">
      <t>クダ</t>
    </rPh>
    <phoneticPr fontId="1"/>
  </si>
  <si>
    <t>FAX番号</t>
    <rPh sb="3" eb="5">
      <t>バンゴウ</t>
    </rPh>
    <phoneticPr fontId="1"/>
  </si>
  <si>
    <t>注文№/工事№</t>
    <rPh sb="0" eb="2">
      <t>チュウモン</t>
    </rPh>
    <rPh sb="4" eb="6">
      <t>コウジ</t>
    </rPh>
    <phoneticPr fontId="1"/>
  </si>
  <si>
    <t>現場担当者</t>
    <rPh sb="0" eb="5">
      <t>ゲンバタントウシャ</t>
    </rPh>
    <phoneticPr fontId="1"/>
  </si>
  <si>
    <t>工事名</t>
    <rPh sb="0" eb="3">
      <t>コウジメイ</t>
    </rPh>
    <phoneticPr fontId="1"/>
  </si>
  <si>
    <t>住所</t>
    <rPh sb="0" eb="2">
      <t>ジュウショ</t>
    </rPh>
    <phoneticPr fontId="1"/>
  </si>
  <si>
    <t>金額(税抜)</t>
    <phoneticPr fontId="1"/>
  </si>
  <si>
    <t>備考</t>
    <phoneticPr fontId="1"/>
  </si>
  <si>
    <t>請求金額</t>
    <rPh sb="0" eb="4">
      <t>セイキュウキンガク</t>
    </rPh>
    <phoneticPr fontId="1"/>
  </si>
  <si>
    <t>消費税額</t>
    <rPh sb="0" eb="4">
      <t>ショウヒゼイガク</t>
    </rPh>
    <phoneticPr fontId="1"/>
  </si>
  <si>
    <t>消費税率</t>
    <rPh sb="0" eb="4">
      <t>ショウヒゼイリツ</t>
    </rPh>
    <phoneticPr fontId="1"/>
  </si>
  <si>
    <t>単位</t>
    <rPh sb="0" eb="2">
      <t>タンイ</t>
    </rPh>
    <phoneticPr fontId="1"/>
  </si>
  <si>
    <t>数量</t>
    <rPh sb="0" eb="2">
      <t>スウリョウ</t>
    </rPh>
    <phoneticPr fontId="1"/>
  </si>
  <si>
    <t>単価</t>
    <rPh sb="0" eb="2">
      <t>タンカ</t>
    </rPh>
    <phoneticPr fontId="1"/>
  </si>
  <si>
    <t>商品又は作業内容</t>
    <rPh sb="0" eb="2">
      <t>ショウヒン</t>
    </rPh>
    <rPh sb="2" eb="3">
      <t>マタ</t>
    </rPh>
    <rPh sb="4" eb="8">
      <t>サギョウナイヨウ</t>
    </rPh>
    <phoneticPr fontId="1"/>
  </si>
  <si>
    <t>商品又は作業内容</t>
    <rPh sb="0" eb="2">
      <t>ショウヒン</t>
    </rPh>
    <rPh sb="2" eb="3">
      <t>マタ</t>
    </rPh>
    <rPh sb="4" eb="8">
      <t>サギョウナイヨウ</t>
    </rPh>
    <phoneticPr fontId="1"/>
  </si>
  <si>
    <t>月日</t>
    <rPh sb="0" eb="2">
      <t>ツキヒ</t>
    </rPh>
    <phoneticPr fontId="1"/>
  </si>
  <si>
    <t>今回請求額</t>
    <rPh sb="0" eb="2">
      <t>コンカイ</t>
    </rPh>
    <rPh sb="2" eb="4">
      <t>セイキュウ</t>
    </rPh>
    <rPh sb="4" eb="5">
      <t>ガク</t>
    </rPh>
    <phoneticPr fontId="1"/>
  </si>
  <si>
    <t>今回請求額</t>
    <phoneticPr fontId="1"/>
  </si>
  <si>
    <t>月日</t>
    <phoneticPr fontId="1"/>
  </si>
  <si>
    <t>商品又は作業内容</t>
    <phoneticPr fontId="1"/>
  </si>
  <si>
    <t>数量</t>
    <phoneticPr fontId="1"/>
  </si>
  <si>
    <t>単位</t>
    <phoneticPr fontId="1"/>
  </si>
  <si>
    <t>単価</t>
    <phoneticPr fontId="1"/>
  </si>
  <si>
    <t>口座
名義</t>
  </si>
  <si>
    <t>口座
名義</t>
    <rPh sb="0" eb="2">
      <t>コウザ</t>
    </rPh>
    <rPh sb="3" eb="5">
      <t>メイギ</t>
    </rPh>
    <phoneticPr fontId="1"/>
  </si>
  <si>
    <t>郵便番号</t>
  </si>
  <si>
    <t>㊞</t>
  </si>
  <si>
    <t>電話番号</t>
  </si>
  <si>
    <t>FAX番号</t>
  </si>
  <si>
    <t>振込先</t>
  </si>
  <si>
    <t>金融
機関</t>
  </si>
  <si>
    <t>コード</t>
  </si>
  <si>
    <t>名称</t>
  </si>
  <si>
    <t>支店</t>
  </si>
  <si>
    <t>種別</t>
  </si>
  <si>
    <t>口座
番号</t>
  </si>
  <si>
    <t>受付印</t>
    <rPh sb="0" eb="3">
      <t>ウケツケイン</t>
    </rPh>
    <phoneticPr fontId="1"/>
  </si>
  <si>
    <t>三笠電機株式会社　　　　御中</t>
    <phoneticPr fontId="1"/>
  </si>
  <si>
    <t>(請求者控)</t>
    <rPh sb="1" eb="4">
      <t>セイキュウシャ</t>
    </rPh>
    <rPh sb="4" eb="5">
      <t>ヒカ</t>
    </rPh>
    <phoneticPr fontId="1"/>
  </si>
  <si>
    <t>(経理控)</t>
    <rPh sb="1" eb="3">
      <t>ケイリ</t>
    </rPh>
    <rPh sb="3" eb="4">
      <t>ヒカ</t>
    </rPh>
    <phoneticPr fontId="1"/>
  </si>
  <si>
    <t>(担当者控)</t>
    <rPh sb="1" eb="4">
      <t>タントウシャ</t>
    </rPh>
    <rPh sb="4" eb="5">
      <t>ヒカ</t>
    </rPh>
    <phoneticPr fontId="1"/>
  </si>
  <si>
    <t>注意事項
(1)毎月指定日迄に本社総務部へ必着のこと。
(2)一契約に付き、一枚請求書を発行して下さい。
(3)注文書№、工事№、工事名については、工事担当者に問い合わせて記入して下さい。
(4)その他不明な点については、工事担当者と打合せの上記入して下さい。</t>
    <rPh sb="65" eb="68">
      <t>コウジメイ</t>
    </rPh>
    <phoneticPr fontId="1"/>
  </si>
  <si>
    <t>統　括　請　求　書</t>
  </si>
  <si>
    <t>統　括　請　求　書</t>
    <rPh sb="4" eb="5">
      <t>ショウ</t>
    </rPh>
    <rPh sb="6" eb="7">
      <t>モトム</t>
    </rPh>
    <phoneticPr fontId="1"/>
  </si>
  <si>
    <t>下記の通り請求いたします。</t>
  </si>
  <si>
    <t>下記の通り請求いたします。</t>
    <phoneticPr fontId="1"/>
  </si>
  <si>
    <t>印</t>
  </si>
  <si>
    <t>印</t>
    <rPh sb="0" eb="1">
      <t>イン</t>
    </rPh>
    <phoneticPr fontId="1"/>
  </si>
  <si>
    <t>住所</t>
  </si>
  <si>
    <t>住所</t>
    <phoneticPr fontId="1"/>
  </si>
  <si>
    <t>氏名</t>
  </si>
  <si>
    <t>消費税</t>
    <rPh sb="0" eb="3">
      <t>ショウヒゼイ</t>
    </rPh>
    <phoneticPr fontId="1"/>
  </si>
  <si>
    <t>合計</t>
    <rPh sb="0" eb="2">
      <t>ゴウケイ</t>
    </rPh>
    <phoneticPr fontId="1"/>
  </si>
  <si>
    <t>現場名</t>
    <rPh sb="0" eb="3">
      <t>ゲンバメイ</t>
    </rPh>
    <phoneticPr fontId="1"/>
  </si>
  <si>
    <t>消費税(自動)</t>
    <rPh sb="0" eb="3">
      <t>ショウヒゼイ</t>
    </rPh>
    <rPh sb="4" eb="6">
      <t>ジドウ</t>
    </rPh>
    <phoneticPr fontId="1"/>
  </si>
  <si>
    <t>請求金額</t>
    <rPh sb="0" eb="3">
      <t>セイキュウキンガク</t>
    </rPh>
    <phoneticPr fontId="1"/>
  </si>
  <si>
    <t>合　　計　　</t>
    <rPh sb="0" eb="1">
      <t>ア</t>
    </rPh>
    <rPh sb="3" eb="4">
      <t>ケイ</t>
    </rPh>
    <phoneticPr fontId="1"/>
  </si>
  <si>
    <t>三笠電機株式会社　　　　御中</t>
  </si>
  <si>
    <t>(経理控)</t>
    <rPh sb="1" eb="3">
      <t>ケイリ</t>
    </rPh>
    <phoneticPr fontId="1"/>
  </si>
  <si>
    <t>登録番号</t>
    <rPh sb="0" eb="4">
      <t>トウロクバンゴウ</t>
    </rPh>
    <phoneticPr fontId="1"/>
  </si>
  <si>
    <t>適格請求書発行事業者登録番号</t>
    <rPh sb="0" eb="14">
      <t>テキカクセイキュウショハッコウジギョウシャトウロクバンゴウ</t>
    </rPh>
    <phoneticPr fontId="1"/>
  </si>
  <si>
    <t>工事番号</t>
    <rPh sb="0" eb="4">
      <t>コウジバンゴウ</t>
    </rPh>
    <phoneticPr fontId="1"/>
  </si>
  <si>
    <t>工事番号</t>
    <rPh sb="0" eb="3">
      <t>コウジバンゴウ</t>
    </rPh>
    <phoneticPr fontId="1"/>
  </si>
  <si>
    <t>担当者</t>
    <rPh sb="0" eb="2">
      <t>タントウシャ</t>
    </rPh>
    <phoneticPr fontId="1"/>
  </si>
  <si>
    <t>担当者</t>
    <rPh sb="0" eb="3">
      <t>タントウシャ</t>
    </rPh>
    <phoneticPr fontId="1"/>
  </si>
  <si>
    <t>税率</t>
    <rPh sb="0" eb="2">
      <t>ゼイリツ</t>
    </rPh>
    <phoneticPr fontId="1"/>
  </si>
  <si>
    <t>消費税額(手入力)</t>
    <rPh sb="0" eb="3">
      <t>ショウヒゼイ</t>
    </rPh>
    <rPh sb="3" eb="4">
      <t>ガク</t>
    </rPh>
    <rPh sb="5" eb="6">
      <t>テ</t>
    </rPh>
    <rPh sb="6" eb="8">
      <t>ニュウリョク</t>
    </rPh>
    <phoneticPr fontId="1"/>
  </si>
  <si>
    <t>消費税額(手入力)</t>
  </si>
  <si>
    <t>○○年△△月××日</t>
    <rPh sb="2" eb="3">
      <t>ネン</t>
    </rPh>
    <rPh sb="5" eb="6">
      <t>ガツ</t>
    </rPh>
    <rPh sb="8" eb="9">
      <t>ニチ</t>
    </rPh>
    <phoneticPr fontId="1"/>
  </si>
  <si>
    <t>○●○</t>
  </si>
  <si>
    <t>○●○●</t>
  </si>
  <si>
    <t>△▲県△▲市△▲丁目△▲-△▲</t>
  </si>
  <si>
    <t>○●△▲□■株式会社</t>
  </si>
  <si>
    <t>代表取締役　○●△▲□■</t>
  </si>
  <si>
    <t>T○-○●○●-○●○●-○●○●</t>
  </si>
  <si>
    <t>○●○●銀行</t>
  </si>
  <si>
    <t>△▲△</t>
  </si>
  <si>
    <t>△▲△▲支店</t>
  </si>
  <si>
    <t>○●△▲□■</t>
  </si>
  <si>
    <t>○●△▲□■（カ</t>
  </si>
  <si>
    <t>123456-789</t>
  </si>
  <si>
    <t>徳島</t>
  </si>
  <si>
    <t>××××××××新築工事</t>
  </si>
  <si>
    <t>△△月××日</t>
  </si>
  <si>
    <t>△△月××日</t>
    <rPh sb="2" eb="3">
      <t>ガツ</t>
    </rPh>
    <rPh sb="5" eb="6">
      <t>ニチ</t>
    </rPh>
    <phoneticPr fontId="1"/>
  </si>
  <si>
    <t>照明器具</t>
  </si>
  <si>
    <t>台</t>
  </si>
  <si>
    <t>ケーブル</t>
  </si>
  <si>
    <t>ｍ</t>
  </si>
  <si>
    <t>987654-321</t>
  </si>
  <si>
    <t>かちどき橋</t>
  </si>
  <si>
    <t>△△△△△△△△改修工事</t>
  </si>
  <si>
    <t>456789-123</t>
  </si>
  <si>
    <t>香川</t>
  </si>
  <si>
    <t>□□□□□□□□改築工事</t>
  </si>
  <si>
    <t>天然水　12L</t>
  </si>
  <si>
    <t>配線器具</t>
    <rPh sb="0" eb="2">
      <t>ハイセン</t>
    </rPh>
    <rPh sb="2" eb="4">
      <t>キグ</t>
    </rPh>
    <phoneticPr fontId="1"/>
  </si>
  <si>
    <t>個</t>
    <rPh sb="0" eb="1">
      <t>コ</t>
    </rPh>
    <phoneticPr fontId="1"/>
  </si>
  <si>
    <t>天然水</t>
    <phoneticPr fontId="1"/>
  </si>
  <si>
    <t>987654-123</t>
  </si>
  <si>
    <t>高松</t>
  </si>
  <si>
    <t>◇◇◇◇◇◇◇◇改築工事</t>
  </si>
  <si>
    <t>654321-987</t>
    <phoneticPr fontId="1"/>
  </si>
  <si>
    <t>脇町</t>
    <rPh sb="0" eb="2">
      <t>ワキマチ</t>
    </rPh>
    <phoneticPr fontId="1"/>
  </si>
  <si>
    <t>○○○○○○○○改築工事</t>
  </si>
  <si>
    <t>別紙明細書による</t>
    <rPh sb="0" eb="2">
      <t>ベッシ</t>
    </rPh>
    <rPh sb="2" eb="5">
      <t>メイサイショ</t>
    </rPh>
    <phoneticPr fontId="1"/>
  </si>
  <si>
    <t>式</t>
    <rPh sb="0" eb="1">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</si>
</sst>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F800]dddd\,\ mmmm\ dd\,\ yyyy"/>
    <numFmt numFmtId="177" formatCode="yyyy"/>
    <numFmt numFmtId="178" formatCode="m"/>
    <numFmt numFmtId="179" formatCode="d"/>
    <numFmt numFmtId="180" formatCode="#,##0.0;[Red]\-#,##0.0"/>
    <numFmt numFmtId="181" formatCode="&quot;(&quot;&quot;税率&quot;#&quot;%&quot;&quot;)&quot;"/>
    <numFmt numFmtId="182" formatCode="&quot;対象金額&quot;\ \(#,###\);&quot;対象金額&quot;\ \(\-#,###\)"/>
    <numFmt numFmtId="183" formatCode="&quot;消費税額&quot;\ \(#,###\);&quot;消費税額&quot;\ \(\-#,###\)"/>
  </numFmts>
  <fonts count="14"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20"/>
      <color theme="1"/>
      <name val="ＭＳ ゴシック"/>
      <family val="3"/>
      <charset val="128"/>
    </font>
    <font>
      <sz val="18"/>
      <color theme="1"/>
      <name val="ＭＳ ゴシック"/>
      <family val="3"/>
      <charset val="128"/>
    </font>
    <font>
      <u val="double"/>
      <sz val="30"/>
      <color theme="1"/>
      <name val="ＭＳ ゴシック"/>
      <family val="3"/>
      <charset val="128"/>
    </font>
    <font>
      <sz val="16"/>
      <color theme="1"/>
      <name val="ＭＳ ゴシック"/>
      <family val="3"/>
      <charset val="128"/>
    </font>
    <font>
      <sz val="11"/>
      <color theme="1"/>
      <name val="游ゴシック"/>
      <family val="2"/>
      <charset val="128"/>
      <scheme val="minor"/>
    </font>
    <font>
      <sz val="9"/>
      <color theme="1"/>
      <name val="ＭＳ ゴシック"/>
      <family val="3"/>
      <charset val="128"/>
    </font>
    <font>
      <sz val="11"/>
      <color rgb="FFFF0000"/>
      <name val="ＭＳ ゴシック"/>
      <family val="3"/>
      <charset val="128"/>
    </font>
    <font>
      <sz val="10"/>
      <color theme="1"/>
      <name val="ＭＳ ゴシック"/>
      <family val="3"/>
      <charset val="128"/>
    </font>
    <font>
      <sz val="12"/>
      <color theme="1"/>
      <name val="ＭＳ ゴシック"/>
      <family val="3"/>
      <charset val="128"/>
    </font>
    <font>
      <u val="double"/>
      <sz val="18"/>
      <color theme="1"/>
      <name val="ＭＳ ゴシック"/>
      <family val="3"/>
      <charset val="128"/>
    </font>
    <font>
      <b/>
      <sz val="18"/>
      <color theme="1"/>
      <name val="ＭＳ ゴシック"/>
      <family val="3"/>
      <charset val="128"/>
    </font>
  </fonts>
  <fills count="6">
    <fill>
      <patternFill patternType="none"/>
    </fill>
    <fill>
      <patternFill patternType="gray125"/>
    </fill>
    <fill>
      <patternFill patternType="solid">
        <fgColor theme="9" tint="0.59996337778862885"/>
        <bgColor indexed="64"/>
      </patternFill>
    </fill>
    <fill>
      <patternFill patternType="solid">
        <fgColor rgb="FFCCFFFF"/>
        <bgColor indexed="64"/>
      </patternFill>
    </fill>
    <fill>
      <patternFill patternType="solid">
        <fgColor theme="9" tint="0.59999389629810485"/>
        <bgColor indexed="64"/>
      </patternFill>
    </fill>
    <fill>
      <patternFill patternType="solid">
        <fgColor theme="0"/>
        <bgColor indexed="64"/>
      </patternFill>
    </fill>
  </fills>
  <borders count="95">
    <border>
      <left/>
      <right/>
      <top/>
      <bottom/>
      <diagonal/>
    </border>
    <border>
      <left/>
      <right/>
      <top/>
      <bottom style="thin">
        <color auto="1"/>
      </bottom>
      <diagonal/>
    </border>
    <border>
      <left/>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style="thin">
        <color auto="1"/>
      </right>
      <top/>
      <bottom/>
      <diagonal/>
    </border>
    <border>
      <left/>
      <right style="thin">
        <color auto="1"/>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style="thin">
        <color auto="1"/>
      </bottom>
      <diagonal/>
    </border>
    <border>
      <left/>
      <right style="hair">
        <color auto="1"/>
      </right>
      <top style="thin">
        <color auto="1"/>
      </top>
      <bottom/>
      <diagonal/>
    </border>
    <border>
      <left style="hair">
        <color auto="1"/>
      </left>
      <right/>
      <top style="thin">
        <color auto="1"/>
      </top>
      <bottom/>
      <diagonal/>
    </border>
    <border>
      <left style="double">
        <color auto="1"/>
      </left>
      <right/>
      <top style="thin">
        <color auto="1"/>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bottom/>
      <diagonal/>
    </border>
    <border>
      <left/>
      <right style="hair">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hair">
        <color auto="1"/>
      </left>
      <right/>
      <top style="double">
        <color auto="1"/>
      </top>
      <bottom/>
      <diagonal/>
    </border>
    <border>
      <left/>
      <right style="hair">
        <color auto="1"/>
      </right>
      <top style="double">
        <color auto="1"/>
      </top>
      <bottom/>
      <diagonal/>
    </border>
    <border>
      <left style="double">
        <color auto="1"/>
      </left>
      <right/>
      <top style="double">
        <color auto="1"/>
      </top>
      <bottom/>
      <diagonal/>
    </border>
    <border>
      <left/>
      <right style="double">
        <color auto="1"/>
      </right>
      <top style="double">
        <color auto="1"/>
      </top>
      <bottom/>
      <diagonal/>
    </border>
    <border>
      <left/>
      <right/>
      <top style="hair">
        <color auto="1"/>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hair">
        <color auto="1"/>
      </right>
      <top style="double">
        <color auto="1"/>
      </top>
      <bottom style="thin">
        <color auto="1"/>
      </bottom>
      <diagonal/>
    </border>
    <border>
      <left/>
      <right style="hair">
        <color auto="1"/>
      </right>
      <top style="thin">
        <color auto="1"/>
      </top>
      <bottom style="double">
        <color auto="1"/>
      </bottom>
      <diagonal/>
    </border>
    <border>
      <left/>
      <right style="hair">
        <color auto="1"/>
      </right>
      <top style="double">
        <color auto="1"/>
      </top>
      <bottom style="hair">
        <color auto="1"/>
      </bottom>
      <diagonal/>
    </border>
    <border>
      <left/>
      <right style="hair">
        <color auto="1"/>
      </right>
      <top style="hair">
        <color auto="1"/>
      </top>
      <bottom style="double">
        <color auto="1"/>
      </bottom>
      <diagonal/>
    </border>
    <border>
      <left style="hair">
        <color auto="1"/>
      </left>
      <right/>
      <top style="thin">
        <color auto="1"/>
      </top>
      <bottom style="double">
        <color auto="1"/>
      </bottom>
      <diagonal/>
    </border>
    <border>
      <left/>
      <right/>
      <top style="thin">
        <color auto="1"/>
      </top>
      <bottom style="double">
        <color auto="1"/>
      </bottom>
      <diagonal/>
    </border>
    <border>
      <left style="hair">
        <color auto="1"/>
      </left>
      <right/>
      <top style="double">
        <color auto="1"/>
      </top>
      <bottom style="hair">
        <color auto="1"/>
      </bottom>
      <diagonal/>
    </border>
    <border>
      <left/>
      <right/>
      <top style="double">
        <color auto="1"/>
      </top>
      <bottom style="hair">
        <color auto="1"/>
      </bottom>
      <diagonal/>
    </border>
    <border>
      <left style="thin">
        <color auto="1"/>
      </left>
      <right/>
      <top style="thin">
        <color auto="1"/>
      </top>
      <bottom style="double">
        <color auto="1"/>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double">
        <color auto="1"/>
      </bottom>
      <diagonal/>
    </border>
    <border>
      <left/>
      <right style="thin">
        <color auto="1"/>
      </right>
      <top style="double">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style="hair">
        <color auto="1"/>
      </left>
      <right/>
      <top style="hair">
        <color auto="1"/>
      </top>
      <bottom style="double">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double">
        <color auto="1"/>
      </bottom>
      <diagonal/>
    </border>
    <border>
      <left style="hair">
        <color auto="1"/>
      </left>
      <right/>
      <top style="double">
        <color auto="1"/>
      </top>
      <bottom style="thin">
        <color auto="1"/>
      </bottom>
      <diagonal/>
    </border>
    <border>
      <left/>
      <right style="thin">
        <color auto="1"/>
      </right>
      <top style="double">
        <color auto="1"/>
      </top>
      <bottom style="thin">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45">
    <xf numFmtId="0" fontId="0" fillId="0" borderId="0" xfId="0">
      <alignment vertical="center"/>
    </xf>
    <xf numFmtId="0" fontId="2" fillId="0" borderId="0" xfId="0" applyFont="1" applyProtection="1">
      <alignment vertical="center"/>
      <protection hidden="1"/>
    </xf>
    <xf numFmtId="49" fontId="2" fillId="3" borderId="4" xfId="0" applyNumberFormat="1" applyFont="1" applyFill="1" applyBorder="1" applyAlignment="1" applyProtection="1">
      <alignment horizontal="center" vertical="center"/>
      <protection hidden="1"/>
    </xf>
    <xf numFmtId="0" fontId="2" fillId="2" borderId="0" xfId="0" applyFont="1" applyFill="1" applyProtection="1">
      <alignment vertical="center"/>
      <protection hidden="1"/>
    </xf>
    <xf numFmtId="0" fontId="2" fillId="3" borderId="4" xfId="0" applyFont="1" applyFill="1" applyBorder="1" applyProtection="1">
      <alignment vertical="center"/>
      <protection hidden="1"/>
    </xf>
    <xf numFmtId="176" fontId="2" fillId="2" borderId="0" xfId="0" applyNumberFormat="1" applyFont="1" applyFill="1" applyProtection="1">
      <alignment vertical="center"/>
      <protection hidden="1"/>
    </xf>
    <xf numFmtId="0" fontId="2" fillId="2" borderId="0" xfId="0" applyFont="1" applyFill="1" applyAlignment="1" applyProtection="1">
      <alignment shrinkToFit="1"/>
      <protection hidden="1"/>
    </xf>
    <xf numFmtId="0" fontId="2" fillId="2" borderId="0" xfId="0" applyFont="1" applyFill="1" applyAlignment="1" applyProtection="1">
      <alignment horizontal="center" shrinkToFit="1"/>
      <protection hidden="1"/>
    </xf>
    <xf numFmtId="0" fontId="6" fillId="2" borderId="2" xfId="0" quotePrefix="1" applyFont="1" applyFill="1" applyBorder="1" applyProtection="1">
      <alignment vertical="center"/>
      <protection hidden="1"/>
    </xf>
    <xf numFmtId="49" fontId="2" fillId="0" borderId="4" xfId="0" applyNumberFormat="1" applyFont="1" applyBorder="1" applyProtection="1">
      <alignment vertical="center"/>
      <protection locked="0"/>
    </xf>
    <xf numFmtId="49" fontId="2" fillId="0" borderId="4" xfId="0" applyNumberFormat="1" applyFont="1" applyBorder="1" applyAlignment="1" applyProtection="1">
      <alignment horizontal="center" vertical="center"/>
      <protection locked="0"/>
    </xf>
    <xf numFmtId="0" fontId="2" fillId="0" borderId="19" xfId="0" applyFont="1" applyBorder="1" applyProtection="1">
      <alignment vertical="center"/>
      <protection locked="0"/>
    </xf>
    <xf numFmtId="0" fontId="2" fillId="3" borderId="0" xfId="0" applyFont="1" applyFill="1" applyProtection="1">
      <alignment vertical="center"/>
      <protection hidden="1"/>
    </xf>
    <xf numFmtId="0" fontId="2" fillId="3" borderId="18" xfId="0" applyFont="1" applyFill="1" applyBorder="1" applyProtection="1">
      <alignment vertical="center"/>
      <protection hidden="1"/>
    </xf>
    <xf numFmtId="0" fontId="2" fillId="0" borderId="0" xfId="0" applyFont="1" applyProtection="1">
      <alignment vertical="center"/>
      <protection locked="0" hidden="1"/>
    </xf>
    <xf numFmtId="0" fontId="6" fillId="2" borderId="2" xfId="0" applyFont="1" applyFill="1" applyBorder="1" applyProtection="1">
      <alignment vertical="center"/>
      <protection hidden="1"/>
    </xf>
    <xf numFmtId="0" fontId="5" fillId="2" borderId="0" xfId="0" applyFont="1" applyFill="1" applyProtection="1">
      <alignment vertical="center"/>
      <protection hidden="1"/>
    </xf>
    <xf numFmtId="0" fontId="2" fillId="3" borderId="4" xfId="0" applyFont="1" applyFill="1" applyBorder="1" applyAlignment="1" applyProtection="1">
      <alignment horizontal="center" vertical="center"/>
      <protection hidden="1"/>
    </xf>
    <xf numFmtId="0" fontId="2" fillId="4" borderId="0" xfId="0" applyFont="1" applyFill="1" applyProtection="1">
      <alignment vertical="center"/>
      <protection hidden="1"/>
    </xf>
    <xf numFmtId="0" fontId="5" fillId="4" borderId="0" xfId="0" applyFont="1" applyFill="1" applyProtection="1">
      <alignment vertical="center"/>
      <protection hidden="1"/>
    </xf>
    <xf numFmtId="0" fontId="2" fillId="0" borderId="0" xfId="0" applyFont="1" applyAlignment="1" applyProtection="1">
      <alignment horizontal="center" vertical="center"/>
      <protection locked="0" hidden="1"/>
    </xf>
    <xf numFmtId="0" fontId="8" fillId="3" borderId="4" xfId="0" applyFont="1" applyFill="1" applyBorder="1" applyAlignment="1" applyProtection="1">
      <alignment horizontal="distributed" vertical="center" indent="1"/>
      <protection hidden="1"/>
    </xf>
    <xf numFmtId="0" fontId="3" fillId="2" borderId="0" xfId="0" applyFont="1" applyFill="1" applyAlignment="1" applyProtection="1">
      <alignment shrinkToFit="1"/>
      <protection hidden="1"/>
    </xf>
    <xf numFmtId="0" fontId="2" fillId="4" borderId="0" xfId="0" applyFont="1" applyFill="1" applyAlignment="1" applyProtection="1">
      <alignment vertical="top"/>
      <protection hidden="1"/>
    </xf>
    <xf numFmtId="38" fontId="2" fillId="3" borderId="4" xfId="1" applyFont="1" applyFill="1" applyBorder="1" applyAlignment="1" applyProtection="1">
      <alignment vertical="center"/>
      <protection hidden="1"/>
    </xf>
    <xf numFmtId="0" fontId="4" fillId="2" borderId="0" xfId="0" quotePrefix="1" applyFont="1" applyFill="1" applyProtection="1">
      <alignment vertical="center"/>
      <protection hidden="1"/>
    </xf>
    <xf numFmtId="0" fontId="2" fillId="2" borderId="0" xfId="0" applyFont="1" applyFill="1" applyAlignment="1" applyProtection="1">
      <alignment vertical="top" shrinkToFit="1"/>
      <protection hidden="1"/>
    </xf>
    <xf numFmtId="0" fontId="4" fillId="2" borderId="0" xfId="0" applyFont="1" applyFill="1" applyProtection="1">
      <alignment vertical="center"/>
      <protection hidden="1"/>
    </xf>
    <xf numFmtId="0" fontId="12" fillId="2" borderId="0" xfId="0" applyFont="1" applyFill="1" applyProtection="1">
      <alignment vertical="center"/>
      <protection hidden="1"/>
    </xf>
    <xf numFmtId="0" fontId="2" fillId="2" borderId="0" xfId="0" applyFont="1" applyFill="1" applyAlignment="1" applyProtection="1">
      <protection hidden="1"/>
    </xf>
    <xf numFmtId="0" fontId="2" fillId="4" borderId="0" xfId="0" applyFont="1" applyFill="1" applyAlignment="1" applyProtection="1">
      <protection hidden="1"/>
    </xf>
    <xf numFmtId="0" fontId="10" fillId="3" borderId="0" xfId="0" applyFont="1" applyFill="1" applyAlignment="1" applyProtection="1">
      <alignment vertical="center" shrinkToFit="1"/>
      <protection hidden="1"/>
    </xf>
    <xf numFmtId="38" fontId="2" fillId="3" borderId="0" xfId="1" applyFont="1" applyFill="1" applyBorder="1" applyAlignment="1" applyProtection="1">
      <alignment vertical="center" shrinkToFit="1"/>
      <protection hidden="1"/>
    </xf>
    <xf numFmtId="0" fontId="2" fillId="3" borderId="4" xfId="0" applyFont="1" applyFill="1" applyBorder="1" applyAlignment="1" applyProtection="1">
      <alignment horizontal="center" vertical="center" shrinkToFit="1"/>
      <protection hidden="1"/>
    </xf>
    <xf numFmtId="0" fontId="2" fillId="3" borderId="0" xfId="0" applyFont="1" applyFill="1" applyAlignment="1" applyProtection="1">
      <alignment horizontal="right" vertical="center" shrinkToFit="1"/>
      <protection hidden="1"/>
    </xf>
    <xf numFmtId="38" fontId="2" fillId="3" borderId="57" xfId="1" applyFont="1" applyFill="1" applyBorder="1" applyAlignment="1" applyProtection="1">
      <alignment vertical="center"/>
      <protection hidden="1"/>
    </xf>
    <xf numFmtId="56" fontId="8" fillId="0" borderId="0" xfId="0" applyNumberFormat="1" applyFont="1" applyProtection="1">
      <alignment vertical="center"/>
      <protection locked="0"/>
    </xf>
    <xf numFmtId="0" fontId="2" fillId="0" borderId="0" xfId="0" applyFont="1" applyProtection="1">
      <alignment vertical="center"/>
      <protection locked="0"/>
    </xf>
    <xf numFmtId="38" fontId="2" fillId="0" borderId="0" xfId="1" applyFont="1" applyFill="1" applyBorder="1" applyAlignment="1" applyProtection="1">
      <alignment vertical="center"/>
      <protection locked="0"/>
    </xf>
    <xf numFmtId="38" fontId="2" fillId="3" borderId="0" xfId="1" applyFont="1" applyFill="1" applyBorder="1" applyAlignment="1" applyProtection="1">
      <alignment vertical="center"/>
      <protection hidden="1"/>
    </xf>
    <xf numFmtId="38" fontId="2" fillId="3" borderId="4" xfId="1" applyFont="1" applyFill="1" applyBorder="1" applyAlignment="1" applyProtection="1">
      <alignment vertical="center" shrinkToFit="1"/>
      <protection hidden="1"/>
    </xf>
    <xf numFmtId="0" fontId="2" fillId="3" borderId="57" xfId="0" applyFont="1" applyFill="1" applyBorder="1" applyProtection="1">
      <alignment vertical="center"/>
      <protection hidden="1"/>
    </xf>
    <xf numFmtId="38" fontId="2" fillId="3" borderId="57" xfId="1" applyFont="1" applyFill="1" applyBorder="1" applyAlignment="1" applyProtection="1">
      <alignment vertical="center" shrinkToFit="1"/>
      <protection hidden="1"/>
    </xf>
    <xf numFmtId="56" fontId="8" fillId="3" borderId="57" xfId="0" applyNumberFormat="1" applyFont="1" applyFill="1" applyBorder="1" applyProtection="1">
      <alignment vertical="center"/>
      <protection hidden="1"/>
    </xf>
    <xf numFmtId="49" fontId="2" fillId="3" borderId="0" xfId="0" applyNumberFormat="1" applyFont="1" applyFill="1" applyAlignment="1" applyProtection="1">
      <alignment vertical="center" shrinkToFit="1"/>
      <protection hidden="1"/>
    </xf>
    <xf numFmtId="31" fontId="2" fillId="3" borderId="0" xfId="0" applyNumberFormat="1" applyFont="1" applyFill="1" applyAlignment="1" applyProtection="1">
      <alignment vertical="center" shrinkToFit="1"/>
      <protection hidden="1"/>
    </xf>
    <xf numFmtId="56" fontId="8" fillId="3" borderId="0" xfId="0" applyNumberFormat="1" applyFont="1" applyFill="1" applyProtection="1">
      <alignment vertical="center"/>
      <protection hidden="1"/>
    </xf>
    <xf numFmtId="0" fontId="8" fillId="0" borderId="0" xfId="0" applyFont="1" applyAlignment="1" applyProtection="1">
      <alignment horizontal="distributed" vertical="center" indent="1"/>
      <protection hidden="1"/>
    </xf>
    <xf numFmtId="31" fontId="2" fillId="0" borderId="0" xfId="0" applyNumberFormat="1" applyFont="1" applyProtection="1">
      <alignment vertical="center"/>
      <protection locked="0"/>
    </xf>
    <xf numFmtId="0" fontId="10" fillId="0" borderId="0" xfId="0" applyFont="1" applyAlignment="1" applyProtection="1">
      <alignment vertical="center" shrinkToFit="1"/>
      <protection hidden="1"/>
    </xf>
    <xf numFmtId="49" fontId="2" fillId="0" borderId="0" xfId="0" applyNumberFormat="1" applyFont="1" applyAlignment="1" applyProtection="1">
      <alignment vertical="center" shrinkToFit="1"/>
      <protection hidden="1"/>
    </xf>
    <xf numFmtId="31" fontId="2" fillId="0" borderId="0" xfId="0" applyNumberFormat="1" applyFont="1" applyAlignment="1" applyProtection="1">
      <alignment vertical="center" shrinkToFit="1"/>
      <protection hidden="1"/>
    </xf>
    <xf numFmtId="38" fontId="2" fillId="0" borderId="0" xfId="1" applyFont="1" applyFill="1" applyBorder="1" applyAlignment="1" applyProtection="1">
      <alignment vertical="center" shrinkToFit="1"/>
      <protection hidden="1"/>
    </xf>
    <xf numFmtId="0" fontId="9" fillId="0" borderId="0" xfId="0" applyFont="1" applyAlignment="1" applyProtection="1">
      <alignment vertical="top"/>
      <protection hidden="1"/>
    </xf>
    <xf numFmtId="0" fontId="2" fillId="0" borderId="0" xfId="0" applyFont="1" applyAlignment="1" applyProtection="1">
      <alignment horizontal="right" vertical="center" shrinkToFit="1"/>
      <protection hidden="1"/>
    </xf>
    <xf numFmtId="0" fontId="2" fillId="0" borderId="0" xfId="0" applyFont="1" applyAlignment="1" applyProtection="1">
      <alignment vertical="center" shrinkToFit="1"/>
      <protection hidden="1"/>
    </xf>
    <xf numFmtId="0" fontId="2" fillId="0" borderId="0" xfId="0" applyFont="1" applyAlignment="1" applyProtection="1">
      <alignment horizontal="center" vertical="center" shrinkToFit="1"/>
      <protection hidden="1"/>
    </xf>
    <xf numFmtId="38" fontId="2" fillId="0" borderId="0" xfId="1" applyFont="1" applyFill="1" applyBorder="1" applyAlignment="1" applyProtection="1">
      <alignment vertical="center"/>
      <protection hidden="1"/>
    </xf>
    <xf numFmtId="56" fontId="8" fillId="0" borderId="0" xfId="0" applyNumberFormat="1" applyFont="1" applyProtection="1">
      <alignment vertical="center"/>
      <protection hidden="1"/>
    </xf>
    <xf numFmtId="49" fontId="2" fillId="0" borderId="4" xfId="0" applyNumberFormat="1" applyFont="1" applyBorder="1" applyAlignment="1" applyProtection="1">
      <alignment horizontal="left" vertical="center"/>
      <protection locked="0"/>
    </xf>
    <xf numFmtId="49" fontId="2" fillId="3" borderId="4" xfId="0" applyNumberFormat="1" applyFont="1" applyFill="1" applyBorder="1" applyAlignment="1" applyProtection="1">
      <alignment horizontal="left" vertical="center"/>
      <protection hidden="1"/>
    </xf>
    <xf numFmtId="49" fontId="2" fillId="3" borderId="4" xfId="0" applyNumberFormat="1" applyFont="1" applyFill="1" applyBorder="1" applyProtection="1">
      <alignment vertical="center"/>
      <protection hidden="1"/>
    </xf>
    <xf numFmtId="0" fontId="10" fillId="3" borderId="19" xfId="0" applyFont="1" applyFill="1" applyBorder="1" applyAlignment="1" applyProtection="1">
      <alignment vertical="center" textRotation="255" shrinkToFit="1"/>
      <protection hidden="1"/>
    </xf>
    <xf numFmtId="0" fontId="2" fillId="5" borderId="0" xfId="0" applyFont="1" applyFill="1" applyProtection="1">
      <alignment vertical="center"/>
      <protection hidden="1"/>
    </xf>
    <xf numFmtId="0" fontId="2" fillId="2" borderId="83" xfId="0" quotePrefix="1" applyFont="1" applyFill="1" applyBorder="1" applyAlignment="1" applyProtection="1">
      <alignment horizontal="left" vertical="center" shrinkToFit="1"/>
      <protection hidden="1"/>
    </xf>
    <xf numFmtId="0" fontId="2" fillId="2" borderId="41" xfId="0" quotePrefix="1" applyFont="1" applyFill="1" applyBorder="1" applyAlignment="1" applyProtection="1">
      <alignment horizontal="left" vertical="center" shrinkToFit="1"/>
      <protection hidden="1"/>
    </xf>
    <xf numFmtId="0" fontId="2" fillId="2" borderId="42" xfId="0" quotePrefix="1" applyFont="1" applyFill="1" applyBorder="1" applyAlignment="1" applyProtection="1">
      <alignment horizontal="left" vertical="center" shrinkToFit="1"/>
      <protection hidden="1"/>
    </xf>
    <xf numFmtId="0" fontId="2" fillId="2" borderId="79" xfId="0" quotePrefix="1" applyFont="1" applyFill="1" applyBorder="1" applyAlignment="1" applyProtection="1">
      <alignment horizontal="center" vertical="center" shrinkToFit="1"/>
      <protection hidden="1"/>
    </xf>
    <xf numFmtId="0" fontId="2" fillId="2" borderId="80" xfId="0" quotePrefix="1" applyFont="1" applyFill="1" applyBorder="1" applyAlignment="1" applyProtection="1">
      <alignment horizontal="center" vertical="center" shrinkToFit="1"/>
      <protection hidden="1"/>
    </xf>
    <xf numFmtId="0" fontId="2" fillId="2" borderId="75" xfId="0" quotePrefix="1" applyFont="1" applyFill="1" applyBorder="1" applyAlignment="1" applyProtection="1">
      <alignment horizontal="center" vertical="center" shrinkToFit="1"/>
      <protection hidden="1"/>
    </xf>
    <xf numFmtId="0" fontId="2" fillId="2" borderId="40" xfId="0" quotePrefix="1" applyFont="1" applyFill="1" applyBorder="1" applyAlignment="1" applyProtection="1">
      <alignment horizontal="center" vertical="center" shrinkToFit="1"/>
      <protection hidden="1"/>
    </xf>
    <xf numFmtId="0" fontId="2" fillId="2" borderId="41" xfId="0" quotePrefix="1" applyFont="1" applyFill="1" applyBorder="1" applyAlignment="1" applyProtection="1">
      <alignment horizontal="center" vertical="center" shrinkToFit="1"/>
      <protection hidden="1"/>
    </xf>
    <xf numFmtId="0" fontId="2" fillId="2" borderId="42" xfId="0" quotePrefix="1" applyFont="1" applyFill="1" applyBorder="1" applyAlignment="1" applyProtection="1">
      <alignment horizontal="center" vertical="center" shrinkToFit="1"/>
      <protection hidden="1"/>
    </xf>
    <xf numFmtId="0" fontId="2" fillId="3" borderId="4" xfId="0" applyFont="1" applyFill="1" applyBorder="1" applyProtection="1">
      <alignment vertical="center"/>
      <protection hidden="1"/>
    </xf>
    <xf numFmtId="31" fontId="2" fillId="3" borderId="4" xfId="0" applyNumberFormat="1" applyFont="1" applyFill="1" applyBorder="1" applyAlignment="1" applyProtection="1">
      <alignment horizontal="left" vertical="center"/>
      <protection hidden="1"/>
    </xf>
    <xf numFmtId="0" fontId="2" fillId="4" borderId="0" xfId="0" applyFont="1" applyFill="1" applyAlignment="1" applyProtection="1">
      <alignment vertical="top"/>
      <protection hidden="1"/>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shrinkToFit="1"/>
      <protection hidden="1"/>
    </xf>
    <xf numFmtId="56" fontId="8" fillId="3" borderId="40" xfId="0" applyNumberFormat="1" applyFont="1" applyFill="1" applyBorder="1" applyProtection="1">
      <alignment vertical="center"/>
      <protection hidden="1"/>
    </xf>
    <xf numFmtId="56" fontId="8" fillId="3" borderId="41" xfId="0" applyNumberFormat="1" applyFont="1" applyFill="1" applyBorder="1" applyProtection="1">
      <alignment vertical="center"/>
      <protection hidden="1"/>
    </xf>
    <xf numFmtId="56" fontId="8" fillId="3" borderId="42" xfId="0" applyNumberFormat="1" applyFont="1" applyFill="1" applyBorder="1" applyProtection="1">
      <alignment vertical="center"/>
      <protection hidden="1"/>
    </xf>
    <xf numFmtId="38" fontId="2" fillId="3" borderId="40" xfId="1" applyFont="1" applyFill="1" applyBorder="1" applyAlignment="1" applyProtection="1">
      <alignment vertical="center"/>
      <protection hidden="1"/>
    </xf>
    <xf numFmtId="38" fontId="2" fillId="3" borderId="42" xfId="1" applyFont="1" applyFill="1" applyBorder="1" applyAlignment="1" applyProtection="1">
      <alignment vertical="center"/>
      <protection hidden="1"/>
    </xf>
    <xf numFmtId="0" fontId="2" fillId="2" borderId="77" xfId="0" applyFont="1" applyFill="1" applyBorder="1" applyAlignment="1" applyProtection="1">
      <alignment horizontal="center" vertical="center" shrinkToFit="1"/>
      <protection hidden="1"/>
    </xf>
    <xf numFmtId="0" fontId="2" fillId="2" borderId="78" xfId="0" applyFont="1" applyFill="1" applyBorder="1" applyAlignment="1" applyProtection="1">
      <alignment horizontal="center" vertical="center" shrinkToFit="1"/>
      <protection hidden="1"/>
    </xf>
    <xf numFmtId="0" fontId="2" fillId="2" borderId="84" xfId="0" applyFont="1" applyFill="1" applyBorder="1" applyAlignment="1" applyProtection="1">
      <alignment horizontal="center" vertical="center" shrinkToFit="1"/>
      <protection hidden="1"/>
    </xf>
    <xf numFmtId="38" fontId="2" fillId="2" borderId="79" xfId="1" applyFont="1" applyFill="1" applyBorder="1" applyAlignment="1" applyProtection="1">
      <alignment vertical="center" shrinkToFit="1"/>
      <protection hidden="1"/>
    </xf>
    <xf numFmtId="38" fontId="2" fillId="2" borderId="80" xfId="1" applyFont="1" applyFill="1" applyBorder="1" applyAlignment="1" applyProtection="1">
      <alignment vertical="center" shrinkToFit="1"/>
      <protection hidden="1"/>
    </xf>
    <xf numFmtId="38" fontId="2" fillId="2" borderId="85" xfId="1" applyFont="1" applyFill="1" applyBorder="1" applyAlignment="1" applyProtection="1">
      <alignment vertical="center" shrinkToFit="1"/>
      <protection hidden="1"/>
    </xf>
    <xf numFmtId="0" fontId="2" fillId="2" borderId="77" xfId="0" quotePrefix="1" applyFont="1" applyFill="1" applyBorder="1" applyAlignment="1" applyProtection="1">
      <alignment horizontal="center" vertical="center" shrinkToFit="1"/>
      <protection hidden="1"/>
    </xf>
    <xf numFmtId="0" fontId="2" fillId="2" borderId="78" xfId="0" quotePrefix="1" applyFont="1" applyFill="1" applyBorder="1" applyAlignment="1" applyProtection="1">
      <alignment horizontal="center" vertical="center" shrinkToFit="1"/>
      <protection hidden="1"/>
    </xf>
    <xf numFmtId="0" fontId="2" fillId="2" borderId="74" xfId="0" quotePrefix="1" applyFont="1" applyFill="1" applyBorder="1" applyAlignment="1" applyProtection="1">
      <alignment horizontal="center" vertical="center" shrinkToFit="1"/>
      <protection hidden="1"/>
    </xf>
    <xf numFmtId="0" fontId="2" fillId="2" borderId="40" xfId="0" applyFont="1" applyFill="1" applyBorder="1" applyAlignment="1" applyProtection="1">
      <alignment vertical="center" shrinkToFit="1"/>
      <protection hidden="1"/>
    </xf>
    <xf numFmtId="0" fontId="2" fillId="2" borderId="41" xfId="0" applyFont="1" applyFill="1" applyBorder="1" applyAlignment="1" applyProtection="1">
      <alignment vertical="center" shrinkToFit="1"/>
      <protection hidden="1"/>
    </xf>
    <xf numFmtId="0" fontId="2" fillId="2" borderId="42" xfId="0" applyFont="1" applyFill="1" applyBorder="1" applyAlignment="1" applyProtection="1">
      <alignment vertical="center" shrinkToFit="1"/>
      <protection hidden="1"/>
    </xf>
    <xf numFmtId="31" fontId="2" fillId="2" borderId="0" xfId="0" applyNumberFormat="1" applyFont="1" applyFill="1" applyAlignment="1" applyProtection="1">
      <alignment horizontal="right" shrinkToFit="1"/>
      <protection hidden="1"/>
    </xf>
    <xf numFmtId="0" fontId="2" fillId="2" borderId="0" xfId="0" applyFont="1" applyFill="1" applyAlignment="1" applyProtection="1">
      <alignment horizontal="right" shrinkToFit="1"/>
      <protection hidden="1"/>
    </xf>
    <xf numFmtId="38" fontId="2" fillId="2" borderId="40" xfId="1" applyFont="1" applyFill="1" applyBorder="1" applyAlignment="1" applyProtection="1">
      <alignment vertical="center" shrinkToFit="1"/>
      <protection hidden="1"/>
    </xf>
    <xf numFmtId="38" fontId="2" fillId="2" borderId="41" xfId="1" applyFont="1" applyFill="1" applyBorder="1" applyAlignment="1" applyProtection="1">
      <alignment vertical="center" shrinkToFit="1"/>
      <protection hidden="1"/>
    </xf>
    <xf numFmtId="38" fontId="2" fillId="2" borderId="89" xfId="1" applyFont="1" applyFill="1" applyBorder="1" applyAlignment="1" applyProtection="1">
      <alignment vertical="center" shrinkToFit="1"/>
      <protection hidden="1"/>
    </xf>
    <xf numFmtId="0" fontId="2" fillId="4" borderId="0" xfId="0" applyFont="1" applyFill="1" applyAlignment="1" applyProtection="1">
      <alignment horizontal="left" vertical="center" shrinkToFit="1"/>
      <protection hidden="1"/>
    </xf>
    <xf numFmtId="0" fontId="2" fillId="4" borderId="0" xfId="0" applyFont="1" applyFill="1" applyAlignment="1" applyProtection="1">
      <alignment shrinkToFit="1"/>
      <protection hidden="1"/>
    </xf>
    <xf numFmtId="0" fontId="2" fillId="4" borderId="0" xfId="0" applyFont="1" applyFill="1" applyAlignment="1" applyProtection="1">
      <alignment vertical="center" shrinkToFit="1"/>
      <protection hidden="1"/>
    </xf>
    <xf numFmtId="0" fontId="2" fillId="4" borderId="0" xfId="0" applyFont="1" applyFill="1" applyAlignment="1" applyProtection="1">
      <alignment vertical="top" shrinkToFit="1"/>
      <protection hidden="1"/>
    </xf>
    <xf numFmtId="0" fontId="2" fillId="2" borderId="0" xfId="0" applyFont="1" applyFill="1" applyAlignment="1" applyProtection="1">
      <alignment horizontal="distributed" indent="1" shrinkToFit="1"/>
      <protection hidden="1"/>
    </xf>
    <xf numFmtId="0" fontId="2" fillId="2" borderId="0" xfId="0" applyFont="1" applyFill="1" applyAlignment="1" applyProtection="1">
      <alignment horizontal="distributed" vertical="center" indent="1" shrinkToFit="1"/>
      <protection hidden="1"/>
    </xf>
    <xf numFmtId="0" fontId="2" fillId="2" borderId="0" xfId="0" applyFont="1" applyFill="1" applyAlignment="1" applyProtection="1">
      <alignment horizontal="distributed" vertical="top" indent="1" shrinkToFit="1"/>
      <protection hidden="1"/>
    </xf>
    <xf numFmtId="0" fontId="9" fillId="3" borderId="0" xfId="0" applyFont="1" applyFill="1" applyAlignment="1" applyProtection="1">
      <alignment vertical="top"/>
      <protection hidden="1"/>
    </xf>
    <xf numFmtId="0" fontId="2" fillId="3" borderId="40" xfId="0" applyFont="1" applyFill="1" applyBorder="1" applyAlignment="1" applyProtection="1">
      <alignment horizontal="center" vertical="center" shrinkToFit="1"/>
      <protection hidden="1"/>
    </xf>
    <xf numFmtId="0" fontId="2" fillId="3" borderId="41" xfId="0" applyFont="1" applyFill="1" applyBorder="1" applyAlignment="1" applyProtection="1">
      <alignment horizontal="center" vertical="center" shrinkToFit="1"/>
      <protection hidden="1"/>
    </xf>
    <xf numFmtId="0" fontId="2" fillId="3" borderId="42" xfId="0" applyFont="1" applyFill="1" applyBorder="1" applyAlignment="1" applyProtection="1">
      <alignment horizontal="center" vertical="center" shrinkToFit="1"/>
      <protection hidden="1"/>
    </xf>
    <xf numFmtId="0" fontId="2" fillId="2" borderId="81" xfId="0" quotePrefix="1" applyFont="1" applyFill="1" applyBorder="1" applyAlignment="1" applyProtection="1">
      <alignment horizontal="center" vertical="center" shrinkToFit="1"/>
      <protection hidden="1"/>
    </xf>
    <xf numFmtId="0" fontId="2" fillId="2" borderId="82" xfId="0" quotePrefix="1" applyFont="1" applyFill="1" applyBorder="1" applyAlignment="1" applyProtection="1">
      <alignment horizontal="left" vertical="center" shrinkToFit="1"/>
      <protection hidden="1"/>
    </xf>
    <xf numFmtId="0" fontId="2" fillId="2" borderId="80" xfId="0" quotePrefix="1" applyFont="1" applyFill="1" applyBorder="1" applyAlignment="1" applyProtection="1">
      <alignment horizontal="left" vertical="center" shrinkToFit="1"/>
      <protection hidden="1"/>
    </xf>
    <xf numFmtId="0" fontId="2" fillId="2" borderId="65" xfId="0" applyFont="1" applyFill="1" applyBorder="1" applyAlignment="1" applyProtection="1">
      <alignment vertical="center" shrinkToFit="1"/>
      <protection hidden="1"/>
    </xf>
    <xf numFmtId="0" fontId="2" fillId="2" borderId="33" xfId="0" applyFont="1" applyFill="1" applyBorder="1" applyAlignment="1" applyProtection="1">
      <alignment vertical="center" shrinkToFit="1"/>
      <protection hidden="1"/>
    </xf>
    <xf numFmtId="0" fontId="2" fillId="2" borderId="32" xfId="0" applyFont="1" applyFill="1" applyBorder="1" applyAlignment="1" applyProtection="1">
      <alignment vertical="center" shrinkToFit="1"/>
      <protection hidden="1"/>
    </xf>
    <xf numFmtId="0" fontId="2" fillId="2" borderId="74" xfId="0" applyFont="1" applyFill="1" applyBorder="1" applyAlignment="1" applyProtection="1">
      <alignment horizontal="center" vertical="center" shrinkToFit="1"/>
      <protection hidden="1"/>
    </xf>
    <xf numFmtId="0" fontId="2" fillId="2" borderId="79" xfId="0" applyFont="1" applyFill="1" applyBorder="1" applyAlignment="1" applyProtection="1">
      <alignment vertical="center" shrinkToFit="1"/>
      <protection hidden="1"/>
    </xf>
    <xf numFmtId="0" fontId="2" fillId="2" borderId="80" xfId="0" applyFont="1" applyFill="1" applyBorder="1" applyAlignment="1" applyProtection="1">
      <alignment vertical="center" shrinkToFit="1"/>
      <protection hidden="1"/>
    </xf>
    <xf numFmtId="0" fontId="2" fillId="2" borderId="75" xfId="0" applyFont="1" applyFill="1" applyBorder="1" applyAlignment="1" applyProtection="1">
      <alignment vertical="center" shrinkToFit="1"/>
      <protection hidden="1"/>
    </xf>
    <xf numFmtId="38" fontId="2" fillId="2" borderId="79" xfId="1" quotePrefix="1" applyFont="1" applyFill="1" applyBorder="1" applyAlignment="1" applyProtection="1">
      <alignment vertical="center" shrinkToFit="1"/>
      <protection hidden="1"/>
    </xf>
    <xf numFmtId="38" fontId="2" fillId="2" borderId="80" xfId="1" quotePrefix="1" applyFont="1" applyFill="1" applyBorder="1" applyAlignment="1" applyProtection="1">
      <alignment vertical="center" shrinkToFit="1"/>
      <protection hidden="1"/>
    </xf>
    <xf numFmtId="38" fontId="2" fillId="2" borderId="75" xfId="1" quotePrefix="1" applyFont="1" applyFill="1" applyBorder="1" applyAlignment="1" applyProtection="1">
      <alignment vertical="center" shrinkToFit="1"/>
      <protection hidden="1"/>
    </xf>
    <xf numFmtId="38" fontId="2" fillId="2" borderId="75" xfId="1" applyFont="1" applyFill="1" applyBorder="1" applyAlignment="1" applyProtection="1">
      <alignment vertical="center" shrinkToFit="1"/>
      <protection hidden="1"/>
    </xf>
    <xf numFmtId="0" fontId="2" fillId="2" borderId="65" xfId="0" quotePrefix="1" applyFont="1" applyFill="1" applyBorder="1" applyAlignment="1" applyProtection="1">
      <alignment horizontal="center" vertical="center" shrinkToFit="1"/>
      <protection hidden="1"/>
    </xf>
    <xf numFmtId="0" fontId="2" fillId="2" borderId="33" xfId="0" quotePrefix="1" applyFont="1" applyFill="1" applyBorder="1" applyAlignment="1" applyProtection="1">
      <alignment horizontal="center" vertical="center" shrinkToFit="1"/>
      <protection hidden="1"/>
    </xf>
    <xf numFmtId="0" fontId="2" fillId="2" borderId="32" xfId="0" quotePrefix="1" applyFont="1" applyFill="1" applyBorder="1" applyAlignment="1" applyProtection="1">
      <alignment horizontal="center" vertical="center" shrinkToFit="1"/>
      <protection hidden="1"/>
    </xf>
    <xf numFmtId="0" fontId="2" fillId="2" borderId="66" xfId="0" quotePrefix="1" applyFont="1" applyFill="1" applyBorder="1" applyAlignment="1" applyProtection="1">
      <alignment horizontal="center" vertical="center" shrinkToFit="1"/>
      <protection hidden="1"/>
    </xf>
    <xf numFmtId="0" fontId="2" fillId="2" borderId="38" xfId="0" quotePrefix="1" applyFont="1" applyFill="1" applyBorder="1" applyAlignment="1" applyProtection="1">
      <alignment horizontal="center" vertical="center" shrinkToFit="1"/>
      <protection hidden="1"/>
    </xf>
    <xf numFmtId="0" fontId="2" fillId="2" borderId="39" xfId="0" quotePrefix="1" applyFont="1" applyFill="1" applyBorder="1" applyAlignment="1" applyProtection="1">
      <alignment horizontal="center" vertical="center" shrinkToFit="1"/>
      <protection hidden="1"/>
    </xf>
    <xf numFmtId="38" fontId="2" fillId="2" borderId="65" xfId="1" quotePrefix="1" applyFont="1" applyFill="1" applyBorder="1" applyAlignment="1" applyProtection="1">
      <alignment vertical="center" shrinkToFit="1"/>
      <protection hidden="1"/>
    </xf>
    <xf numFmtId="38" fontId="2" fillId="2" borderId="33" xfId="1" quotePrefix="1" applyFont="1" applyFill="1" applyBorder="1" applyAlignment="1" applyProtection="1">
      <alignment vertical="center" shrinkToFit="1"/>
      <protection hidden="1"/>
    </xf>
    <xf numFmtId="38" fontId="2" fillId="2" borderId="32" xfId="1" quotePrefix="1" applyFont="1" applyFill="1" applyBorder="1" applyAlignment="1" applyProtection="1">
      <alignment vertical="center" shrinkToFit="1"/>
      <protection hidden="1"/>
    </xf>
    <xf numFmtId="38" fontId="2" fillId="2" borderId="66" xfId="1" quotePrefix="1" applyFont="1" applyFill="1" applyBorder="1" applyAlignment="1" applyProtection="1">
      <alignment vertical="center" shrinkToFit="1"/>
      <protection hidden="1"/>
    </xf>
    <xf numFmtId="38" fontId="2" fillId="2" borderId="38" xfId="1" quotePrefix="1" applyFont="1" applyFill="1" applyBorder="1" applyAlignment="1" applyProtection="1">
      <alignment vertical="center" shrinkToFit="1"/>
      <protection hidden="1"/>
    </xf>
    <xf numFmtId="38" fontId="2" fillId="2" borderId="39" xfId="1" quotePrefix="1" applyFont="1" applyFill="1" applyBorder="1" applyAlignment="1" applyProtection="1">
      <alignment vertical="center" shrinkToFit="1"/>
      <protection hidden="1"/>
    </xf>
    <xf numFmtId="38" fontId="2" fillId="2" borderId="40" xfId="1" quotePrefix="1" applyFont="1" applyFill="1" applyBorder="1" applyAlignment="1" applyProtection="1">
      <alignment vertical="center" shrinkToFit="1"/>
      <protection hidden="1"/>
    </xf>
    <xf numFmtId="38" fontId="2" fillId="2" borderId="41" xfId="1" quotePrefix="1" applyFont="1" applyFill="1" applyBorder="1" applyAlignment="1" applyProtection="1">
      <alignment vertical="center" shrinkToFit="1"/>
      <protection hidden="1"/>
    </xf>
    <xf numFmtId="38" fontId="2" fillId="2" borderId="42" xfId="1" quotePrefix="1" applyFont="1" applyFill="1" applyBorder="1" applyAlignment="1" applyProtection="1">
      <alignment vertical="center" shrinkToFit="1"/>
      <protection hidden="1"/>
    </xf>
    <xf numFmtId="38" fontId="2" fillId="2" borderId="65" xfId="1" applyFont="1" applyFill="1" applyBorder="1" applyAlignment="1" applyProtection="1">
      <alignment vertical="center" shrinkToFit="1"/>
      <protection hidden="1"/>
    </xf>
    <xf numFmtId="38" fontId="2" fillId="2" borderId="33" xfId="1" applyFont="1" applyFill="1" applyBorder="1" applyAlignment="1" applyProtection="1">
      <alignment vertical="center" shrinkToFit="1"/>
      <protection hidden="1"/>
    </xf>
    <xf numFmtId="38" fontId="2" fillId="2" borderId="32" xfId="1" applyFont="1" applyFill="1" applyBorder="1" applyAlignment="1" applyProtection="1">
      <alignment vertical="center" shrinkToFit="1"/>
      <protection hidden="1"/>
    </xf>
    <xf numFmtId="38" fontId="2" fillId="2" borderId="66" xfId="1" applyFont="1" applyFill="1" applyBorder="1" applyAlignment="1" applyProtection="1">
      <alignment vertical="center" shrinkToFit="1"/>
      <protection hidden="1"/>
    </xf>
    <xf numFmtId="38" fontId="2" fillId="2" borderId="38" xfId="1" applyFont="1" applyFill="1" applyBorder="1" applyAlignment="1" applyProtection="1">
      <alignment vertical="center" shrinkToFit="1"/>
      <protection hidden="1"/>
    </xf>
    <xf numFmtId="38" fontId="2" fillId="2" borderId="39" xfId="1" applyFont="1" applyFill="1" applyBorder="1" applyAlignment="1" applyProtection="1">
      <alignment vertical="center" shrinkToFit="1"/>
      <protection hidden="1"/>
    </xf>
    <xf numFmtId="38" fontId="2" fillId="2" borderId="90" xfId="1" applyFont="1" applyFill="1" applyBorder="1" applyAlignment="1" applyProtection="1">
      <alignment vertical="center" shrinkToFit="1"/>
      <protection hidden="1"/>
    </xf>
    <xf numFmtId="38" fontId="2" fillId="2" borderId="91" xfId="1" applyFont="1" applyFill="1" applyBorder="1" applyAlignment="1" applyProtection="1">
      <alignment vertical="center" shrinkToFit="1"/>
      <protection hidden="1"/>
    </xf>
    <xf numFmtId="38" fontId="2" fillId="2" borderId="42" xfId="1" applyFont="1" applyFill="1" applyBorder="1" applyAlignment="1" applyProtection="1">
      <alignment vertical="center" shrinkToFit="1"/>
      <protection hidden="1"/>
    </xf>
    <xf numFmtId="0" fontId="2" fillId="2" borderId="66" xfId="0" applyFont="1" applyFill="1" applyBorder="1" applyAlignment="1" applyProtection="1">
      <alignment vertical="center" shrinkToFit="1"/>
      <protection hidden="1"/>
    </xf>
    <xf numFmtId="0" fontId="2" fillId="2" borderId="38" xfId="0" applyFont="1" applyFill="1" applyBorder="1" applyAlignment="1" applyProtection="1">
      <alignment vertical="center" shrinkToFit="1"/>
      <protection hidden="1"/>
    </xf>
    <xf numFmtId="0" fontId="2" fillId="2" borderId="39" xfId="0" applyFont="1" applyFill="1" applyBorder="1" applyAlignment="1" applyProtection="1">
      <alignment vertical="center" shrinkToFit="1"/>
      <protection hidden="1"/>
    </xf>
    <xf numFmtId="0" fontId="2" fillId="2" borderId="34" xfId="0" quotePrefix="1" applyFont="1" applyFill="1" applyBorder="1" applyAlignment="1" applyProtection="1">
      <alignment horizontal="left" vertical="center" shrinkToFit="1"/>
      <protection hidden="1"/>
    </xf>
    <xf numFmtId="0" fontId="2" fillId="2" borderId="33" xfId="0" quotePrefix="1" applyFont="1" applyFill="1" applyBorder="1" applyAlignment="1" applyProtection="1">
      <alignment horizontal="left" vertical="center" shrinkToFit="1"/>
      <protection hidden="1"/>
    </xf>
    <xf numFmtId="0" fontId="2" fillId="2" borderId="32" xfId="0" quotePrefix="1" applyFont="1" applyFill="1" applyBorder="1" applyAlignment="1" applyProtection="1">
      <alignment horizontal="left" vertical="center" shrinkToFit="1"/>
      <protection hidden="1"/>
    </xf>
    <xf numFmtId="0" fontId="2" fillId="2" borderId="37" xfId="0" quotePrefix="1" applyFont="1" applyFill="1" applyBorder="1" applyAlignment="1" applyProtection="1">
      <alignment horizontal="left" vertical="center" shrinkToFit="1"/>
      <protection hidden="1"/>
    </xf>
    <xf numFmtId="0" fontId="2" fillId="2" borderId="38" xfId="0" quotePrefix="1" applyFont="1" applyFill="1" applyBorder="1" applyAlignment="1" applyProtection="1">
      <alignment horizontal="left" vertical="center" shrinkToFit="1"/>
      <protection hidden="1"/>
    </xf>
    <xf numFmtId="0" fontId="2" fillId="2" borderId="39" xfId="0" quotePrefix="1" applyFont="1" applyFill="1" applyBorder="1" applyAlignment="1" applyProtection="1">
      <alignment horizontal="left" vertical="center" shrinkToFit="1"/>
      <protection hidden="1"/>
    </xf>
    <xf numFmtId="0" fontId="2" fillId="2" borderId="86" xfId="0" quotePrefix="1" applyFont="1" applyFill="1" applyBorder="1" applyAlignment="1" applyProtection="1">
      <alignment horizontal="left" vertical="center" shrinkToFit="1"/>
      <protection hidden="1"/>
    </xf>
    <xf numFmtId="0" fontId="2" fillId="2" borderId="87" xfId="0" quotePrefix="1" applyFont="1" applyFill="1" applyBorder="1" applyAlignment="1" applyProtection="1">
      <alignment horizontal="left" vertical="center" shrinkToFit="1"/>
      <protection hidden="1"/>
    </xf>
    <xf numFmtId="0" fontId="2" fillId="2" borderId="76" xfId="0" quotePrefix="1" applyFont="1" applyFill="1" applyBorder="1" applyAlignment="1" applyProtection="1">
      <alignment horizontal="left" vertical="center" shrinkToFit="1"/>
      <protection hidden="1"/>
    </xf>
    <xf numFmtId="0" fontId="2" fillId="2" borderId="88" xfId="0" applyFont="1" applyFill="1" applyBorder="1" applyAlignment="1" applyProtection="1">
      <alignment vertical="center" shrinkToFit="1"/>
      <protection hidden="1"/>
    </xf>
    <xf numFmtId="0" fontId="2" fillId="2" borderId="87" xfId="0" applyFont="1" applyFill="1" applyBorder="1" applyAlignment="1" applyProtection="1">
      <alignment vertical="center" shrinkToFit="1"/>
      <protection hidden="1"/>
    </xf>
    <xf numFmtId="0" fontId="2" fillId="2" borderId="76" xfId="0" applyFont="1" applyFill="1" applyBorder="1" applyAlignment="1" applyProtection="1">
      <alignment vertical="center" shrinkToFit="1"/>
      <protection hidden="1"/>
    </xf>
    <xf numFmtId="0" fontId="2" fillId="2" borderId="88" xfId="0" quotePrefix="1" applyFont="1" applyFill="1" applyBorder="1" applyAlignment="1" applyProtection="1">
      <alignment horizontal="center" vertical="center" shrinkToFit="1"/>
      <protection hidden="1"/>
    </xf>
    <xf numFmtId="0" fontId="2" fillId="2" borderId="87" xfId="0" quotePrefix="1" applyFont="1" applyFill="1" applyBorder="1" applyAlignment="1" applyProtection="1">
      <alignment horizontal="center" vertical="center" shrinkToFit="1"/>
      <protection hidden="1"/>
    </xf>
    <xf numFmtId="0" fontId="2" fillId="2" borderId="76" xfId="0" quotePrefix="1" applyFont="1" applyFill="1" applyBorder="1" applyAlignment="1" applyProtection="1">
      <alignment horizontal="center" vertical="center" shrinkToFit="1"/>
      <protection hidden="1"/>
    </xf>
    <xf numFmtId="38" fontId="2" fillId="2" borderId="88" xfId="1" quotePrefix="1" applyFont="1" applyFill="1" applyBorder="1" applyAlignment="1" applyProtection="1">
      <alignment vertical="center" shrinkToFit="1"/>
      <protection hidden="1"/>
    </xf>
    <xf numFmtId="38" fontId="2" fillId="2" borderId="87" xfId="1" quotePrefix="1" applyFont="1" applyFill="1" applyBorder="1" applyAlignment="1" applyProtection="1">
      <alignment vertical="center" shrinkToFit="1"/>
      <protection hidden="1"/>
    </xf>
    <xf numFmtId="38" fontId="2" fillId="2" borderId="76" xfId="1" quotePrefix="1" applyFont="1" applyFill="1" applyBorder="1" applyAlignment="1" applyProtection="1">
      <alignment vertical="center" shrinkToFit="1"/>
      <protection hidden="1"/>
    </xf>
    <xf numFmtId="38" fontId="2" fillId="2" borderId="88" xfId="1" applyFont="1" applyFill="1" applyBorder="1" applyAlignment="1" applyProtection="1">
      <alignment vertical="center" shrinkToFit="1"/>
      <protection hidden="1"/>
    </xf>
    <xf numFmtId="38" fontId="2" fillId="2" borderId="87" xfId="1" applyFont="1" applyFill="1" applyBorder="1" applyAlignment="1" applyProtection="1">
      <alignment vertical="center" shrinkToFit="1"/>
      <protection hidden="1"/>
    </xf>
    <xf numFmtId="38" fontId="2" fillId="2" borderId="92" xfId="1" applyFont="1" applyFill="1" applyBorder="1" applyAlignment="1" applyProtection="1">
      <alignment vertical="center" shrinkToFit="1"/>
      <protection hidden="1"/>
    </xf>
    <xf numFmtId="38" fontId="2" fillId="2" borderId="76" xfId="1" applyFont="1" applyFill="1" applyBorder="1" applyAlignment="1" applyProtection="1">
      <alignment vertical="center" shrinkToFit="1"/>
      <protection hidden="1"/>
    </xf>
    <xf numFmtId="38" fontId="2" fillId="2" borderId="93" xfId="1" applyFont="1" applyFill="1" applyBorder="1" applyAlignment="1" applyProtection="1">
      <alignment vertical="center" shrinkToFit="1"/>
      <protection hidden="1"/>
    </xf>
    <xf numFmtId="38" fontId="2" fillId="2" borderId="72" xfId="1" applyFont="1" applyFill="1" applyBorder="1" applyAlignment="1" applyProtection="1">
      <alignment vertical="center" shrinkToFit="1"/>
      <protection hidden="1"/>
    </xf>
    <xf numFmtId="38" fontId="2" fillId="2" borderId="94" xfId="1" applyFont="1" applyFill="1" applyBorder="1" applyAlignment="1" applyProtection="1">
      <alignment vertical="center" shrinkToFit="1"/>
      <protection hidden="1"/>
    </xf>
    <xf numFmtId="38" fontId="2" fillId="2" borderId="73" xfId="1" applyFont="1" applyFill="1" applyBorder="1" applyAlignment="1" applyProtection="1">
      <alignment vertical="center" shrinkToFit="1"/>
      <protection hidden="1"/>
    </xf>
    <xf numFmtId="38" fontId="2" fillId="4" borderId="93" xfId="1" applyFont="1" applyFill="1" applyBorder="1" applyAlignment="1" applyProtection="1">
      <alignment vertical="center" shrinkToFit="1"/>
      <protection hidden="1"/>
    </xf>
    <xf numFmtId="38" fontId="2" fillId="4" borderId="72" xfId="1" applyFont="1" applyFill="1" applyBorder="1" applyAlignment="1" applyProtection="1">
      <alignment vertical="center" shrinkToFit="1"/>
      <protection hidden="1"/>
    </xf>
    <xf numFmtId="38" fontId="2" fillId="4" borderId="73" xfId="1" applyFont="1" applyFill="1" applyBorder="1" applyAlignment="1" applyProtection="1">
      <alignment vertical="center" shrinkToFit="1"/>
      <protection hidden="1"/>
    </xf>
    <xf numFmtId="0" fontId="2" fillId="4" borderId="71" xfId="0" applyFont="1" applyFill="1" applyBorder="1" applyAlignment="1" applyProtection="1">
      <alignment horizontal="right" vertical="center" shrinkToFit="1"/>
      <protection hidden="1"/>
    </xf>
    <xf numFmtId="0" fontId="2" fillId="4" borderId="72" xfId="0" applyFont="1" applyFill="1" applyBorder="1" applyAlignment="1" applyProtection="1">
      <alignment horizontal="right" vertical="center" shrinkToFit="1"/>
      <protection hidden="1"/>
    </xf>
    <xf numFmtId="0" fontId="2" fillId="4" borderId="73" xfId="0" applyFont="1" applyFill="1" applyBorder="1" applyAlignment="1" applyProtection="1">
      <alignment horizontal="right" vertical="center" shrinkToFit="1"/>
      <protection hidden="1"/>
    </xf>
    <xf numFmtId="0" fontId="2" fillId="2" borderId="12" xfId="0" applyFont="1" applyFill="1" applyBorder="1" applyAlignment="1" applyProtection="1">
      <alignment horizontal="distributed" vertical="center" shrinkToFit="1"/>
      <protection hidden="1"/>
    </xf>
    <xf numFmtId="0" fontId="2" fillId="2" borderId="0" xfId="0" applyFont="1" applyFill="1" applyAlignment="1" applyProtection="1">
      <alignment horizontal="distributed" vertical="center" shrinkToFit="1"/>
      <protection hidden="1"/>
    </xf>
    <xf numFmtId="0" fontId="2" fillId="2" borderId="0" xfId="0" applyFont="1" applyFill="1" applyAlignment="1" applyProtection="1">
      <alignment vertical="center" shrinkToFit="1"/>
      <protection hidden="1"/>
    </xf>
    <xf numFmtId="0" fontId="2" fillId="2" borderId="6" xfId="0" applyFont="1" applyFill="1" applyBorder="1" applyAlignment="1" applyProtection="1">
      <alignment vertical="center" shrinkToFit="1"/>
      <protection hidden="1"/>
    </xf>
    <xf numFmtId="0" fontId="2" fillId="2" borderId="2" xfId="0" quotePrefix="1" applyFont="1" applyFill="1" applyBorder="1" applyAlignment="1" applyProtection="1">
      <alignment horizontal="center" shrinkToFit="1"/>
      <protection hidden="1"/>
    </xf>
    <xf numFmtId="0" fontId="2" fillId="2" borderId="10" xfId="0" quotePrefix="1" applyFont="1" applyFill="1" applyBorder="1" applyAlignment="1" applyProtection="1">
      <alignment horizontal="center" vertical="top" shrinkToFit="1"/>
      <protection hidden="1"/>
    </xf>
    <xf numFmtId="0" fontId="2" fillId="2" borderId="1" xfId="0" quotePrefix="1" applyFont="1" applyFill="1" applyBorder="1" applyAlignment="1" applyProtection="1">
      <alignment horizontal="center" vertical="top" shrinkToFit="1"/>
      <protection hidden="1"/>
    </xf>
    <xf numFmtId="0" fontId="2" fillId="2" borderId="8" xfId="0" quotePrefix="1" applyFont="1" applyFill="1" applyBorder="1" applyAlignment="1" applyProtection="1">
      <alignment horizontal="center" vertical="top" shrinkToFit="1"/>
      <protection hidden="1"/>
    </xf>
    <xf numFmtId="0" fontId="2" fillId="2" borderId="11" xfId="0" quotePrefix="1" applyFont="1" applyFill="1" applyBorder="1" applyAlignment="1" applyProtection="1">
      <alignment horizontal="center" shrinkToFit="1"/>
      <protection hidden="1"/>
    </xf>
    <xf numFmtId="0" fontId="2" fillId="2" borderId="13" xfId="0" quotePrefix="1" applyFont="1" applyFill="1" applyBorder="1" applyAlignment="1" applyProtection="1">
      <alignment horizontal="center" vertical="top" shrinkToFit="1"/>
      <protection hidden="1"/>
    </xf>
    <xf numFmtId="0" fontId="2" fillId="2" borderId="51" xfId="0" quotePrefix="1" applyFont="1" applyFill="1" applyBorder="1" applyAlignment="1" applyProtection="1">
      <alignment horizontal="center" shrinkToFit="1"/>
      <protection hidden="1"/>
    </xf>
    <xf numFmtId="180" fontId="2" fillId="3" borderId="4" xfId="1" applyNumberFormat="1" applyFont="1" applyFill="1" applyBorder="1" applyAlignment="1" applyProtection="1">
      <alignment horizontal="center" vertical="center"/>
      <protection hidden="1"/>
    </xf>
    <xf numFmtId="38" fontId="2" fillId="0" borderId="4" xfId="1" applyFont="1" applyFill="1" applyBorder="1" applyAlignment="1" applyProtection="1">
      <alignment vertical="center"/>
      <protection locked="0"/>
    </xf>
    <xf numFmtId="38" fontId="2" fillId="3" borderId="4" xfId="1" applyFont="1" applyFill="1" applyBorder="1" applyAlignment="1" applyProtection="1">
      <alignment horizontal="center" vertical="center"/>
      <protection hidden="1"/>
    </xf>
    <xf numFmtId="0" fontId="2" fillId="0" borderId="4" xfId="0" applyFont="1" applyBorder="1" applyAlignment="1" applyProtection="1">
      <alignment horizontal="center" vertical="center"/>
      <protection locked="0"/>
    </xf>
    <xf numFmtId="0" fontId="11"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2" fillId="2" borderId="68"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38" xfId="0" applyFont="1" applyFill="1" applyBorder="1" applyAlignment="1" applyProtection="1">
      <alignment horizontal="center" vertical="center" shrinkToFit="1"/>
      <protection hidden="1"/>
    </xf>
    <xf numFmtId="0" fontId="2" fillId="2" borderId="39" xfId="0" applyFont="1" applyFill="1" applyBorder="1" applyAlignment="1" applyProtection="1">
      <alignment horizontal="center" vertical="center" shrinkToFit="1"/>
      <protection hidden="1"/>
    </xf>
    <xf numFmtId="0" fontId="2" fillId="2" borderId="66" xfId="0" applyFont="1" applyFill="1" applyBorder="1" applyAlignment="1" applyProtection="1">
      <alignment horizontal="center" vertical="center" shrinkToFit="1"/>
      <protection hidden="1"/>
    </xf>
    <xf numFmtId="0" fontId="2" fillId="2" borderId="46" xfId="0" quotePrefix="1" applyFont="1" applyFill="1" applyBorder="1" applyAlignment="1" applyProtection="1">
      <alignment horizontal="center" vertical="center"/>
      <protection hidden="1"/>
    </xf>
    <xf numFmtId="0" fontId="2" fillId="2" borderId="25" xfId="0" quotePrefix="1" applyFont="1" applyFill="1" applyBorder="1" applyAlignment="1" applyProtection="1">
      <alignment horizontal="center" vertical="center"/>
      <protection hidden="1"/>
    </xf>
    <xf numFmtId="0" fontId="2" fillId="2" borderId="48" xfId="0" quotePrefix="1" applyFont="1" applyFill="1" applyBorder="1" applyAlignment="1" applyProtection="1">
      <alignment horizontal="center" vertical="center"/>
      <protection hidden="1"/>
    </xf>
    <xf numFmtId="0" fontId="2" fillId="2" borderId="26" xfId="0" quotePrefix="1" applyFont="1" applyFill="1" applyBorder="1" applyAlignment="1" applyProtection="1">
      <alignment horizontal="center" shrinkToFit="1"/>
      <protection hidden="1"/>
    </xf>
    <xf numFmtId="38" fontId="2" fillId="2" borderId="58" xfId="1" quotePrefix="1" applyFont="1" applyFill="1" applyBorder="1" applyAlignment="1" applyProtection="1">
      <alignment horizontal="right" vertical="center" indent="1" shrinkToFit="1"/>
      <protection hidden="1"/>
    </xf>
    <xf numFmtId="38" fontId="2" fillId="2" borderId="60" xfId="1" quotePrefix="1" applyFont="1" applyFill="1" applyBorder="1" applyAlignment="1" applyProtection="1">
      <alignment horizontal="right" vertical="center" indent="1" shrinkToFit="1"/>
      <protection hidden="1"/>
    </xf>
    <xf numFmtId="0" fontId="2" fillId="2" borderId="50" xfId="0" quotePrefix="1" applyFont="1" applyFill="1" applyBorder="1" applyAlignment="1" applyProtection="1">
      <alignment horizontal="center" shrinkToFit="1"/>
      <protection hidden="1"/>
    </xf>
    <xf numFmtId="0" fontId="2" fillId="2" borderId="67" xfId="0" applyFont="1" applyFill="1" applyBorder="1" applyAlignment="1" applyProtection="1">
      <alignment horizontal="center" vertical="center" shrinkToFit="1"/>
      <protection hidden="1"/>
    </xf>
    <xf numFmtId="0" fontId="2" fillId="2" borderId="69" xfId="0" applyFont="1" applyFill="1" applyBorder="1" applyAlignment="1" applyProtection="1">
      <alignment horizontal="center" vertical="center" shrinkToFit="1"/>
      <protection hidden="1"/>
    </xf>
    <xf numFmtId="0" fontId="2" fillId="2" borderId="0" xfId="0" quotePrefix="1" applyFont="1" applyFill="1" applyAlignment="1" applyProtection="1">
      <alignment horizontal="center" vertical="top" shrinkToFit="1"/>
      <protection hidden="1"/>
    </xf>
    <xf numFmtId="0" fontId="2" fillId="2" borderId="3" xfId="0" applyFont="1" applyFill="1" applyBorder="1" applyAlignment="1" applyProtection="1">
      <alignment horizontal="center" vertical="center" shrinkToFit="1"/>
      <protection hidden="1"/>
    </xf>
    <xf numFmtId="0" fontId="2" fillId="2" borderId="68" xfId="0" applyFont="1" applyFill="1" applyBorder="1" applyAlignment="1" applyProtection="1">
      <alignment horizontal="center" vertical="center" shrinkToFit="1"/>
      <protection hidden="1"/>
    </xf>
    <xf numFmtId="0" fontId="2" fillId="2" borderId="70" xfId="0" applyFont="1" applyFill="1" applyBorder="1" applyAlignment="1" applyProtection="1">
      <alignment horizontal="center" vertical="center" shrinkToFit="1"/>
      <protection hidden="1"/>
    </xf>
    <xf numFmtId="0" fontId="2" fillId="2" borderId="21" xfId="0" applyFont="1" applyFill="1" applyBorder="1" applyAlignment="1" applyProtection="1">
      <alignment horizontal="center" vertical="center" shrinkToFit="1"/>
      <protection hidden="1"/>
    </xf>
    <xf numFmtId="0" fontId="2" fillId="2" borderId="3" xfId="0" applyFont="1" applyFill="1" applyBorder="1" applyAlignment="1" applyProtection="1">
      <alignment vertical="center" shrinkToFit="1"/>
      <protection hidden="1"/>
    </xf>
    <xf numFmtId="0" fontId="2" fillId="2" borderId="21" xfId="0" applyFont="1" applyFill="1" applyBorder="1" applyAlignment="1" applyProtection="1">
      <alignment vertical="center" shrinkToFit="1"/>
      <protection hidden="1"/>
    </xf>
    <xf numFmtId="0" fontId="2" fillId="2" borderId="5" xfId="0" applyFont="1" applyFill="1" applyBorder="1" applyAlignment="1" applyProtection="1">
      <alignment vertical="center" shrinkToFit="1"/>
      <protection hidden="1"/>
    </xf>
    <xf numFmtId="0" fontId="2" fillId="2" borderId="22" xfId="0" applyFont="1" applyFill="1" applyBorder="1" applyAlignment="1" applyProtection="1">
      <alignment vertical="center" shrinkToFit="1"/>
      <protection hidden="1"/>
    </xf>
    <xf numFmtId="0" fontId="2" fillId="2" borderId="68" xfId="0" applyFont="1" applyFill="1" applyBorder="1" applyAlignment="1" applyProtection="1">
      <alignment horizontal="distributed" vertical="center"/>
      <protection hidden="1"/>
    </xf>
    <xf numFmtId="0" fontId="2" fillId="2" borderId="3" xfId="0" applyFont="1" applyFill="1" applyBorder="1" applyAlignment="1" applyProtection="1">
      <alignment horizontal="distributed" vertical="center"/>
      <protection hidden="1"/>
    </xf>
    <xf numFmtId="0" fontId="2" fillId="2" borderId="21" xfId="0" applyFont="1" applyFill="1" applyBorder="1" applyAlignment="1" applyProtection="1">
      <alignment horizontal="distributed" vertical="center"/>
      <protection hidden="1"/>
    </xf>
    <xf numFmtId="0" fontId="2" fillId="2" borderId="15" xfId="0" applyFont="1" applyFill="1" applyBorder="1" applyAlignment="1" applyProtection="1">
      <alignment horizontal="distributed" vertical="center"/>
      <protection hidden="1"/>
    </xf>
    <xf numFmtId="0" fontId="2" fillId="2" borderId="4" xfId="0" applyFont="1" applyFill="1" applyBorder="1" applyAlignment="1" applyProtection="1">
      <alignment horizontal="distributed" vertical="center"/>
      <protection hidden="1"/>
    </xf>
    <xf numFmtId="0" fontId="2" fillId="2" borderId="16" xfId="0" applyFont="1" applyFill="1" applyBorder="1" applyAlignment="1" applyProtection="1">
      <alignment horizontal="distributed" vertical="center"/>
      <protection hidden="1"/>
    </xf>
    <xf numFmtId="0" fontId="2" fillId="2" borderId="17" xfId="0" applyFont="1" applyFill="1" applyBorder="1" applyAlignment="1" applyProtection="1">
      <alignment horizontal="distributed" vertical="center"/>
      <protection hidden="1"/>
    </xf>
    <xf numFmtId="0" fontId="2" fillId="2" borderId="5" xfId="0" applyFont="1" applyFill="1" applyBorder="1" applyAlignment="1" applyProtection="1">
      <alignment horizontal="distributed" vertical="center"/>
      <protection hidden="1"/>
    </xf>
    <xf numFmtId="0" fontId="2" fillId="2" borderId="22" xfId="0" applyFont="1" applyFill="1" applyBorder="1" applyAlignment="1" applyProtection="1">
      <alignment horizontal="distributed" vertical="center"/>
      <protection hidden="1"/>
    </xf>
    <xf numFmtId="0" fontId="2" fillId="2" borderId="39"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36" xfId="0" applyFont="1" applyFill="1" applyBorder="1" applyAlignment="1" applyProtection="1">
      <alignment horizontal="center" vertical="center" wrapText="1"/>
      <protection hidden="1"/>
    </xf>
    <xf numFmtId="0" fontId="2" fillId="2" borderId="67"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protection locked="0" hidden="1"/>
    </xf>
    <xf numFmtId="38" fontId="2" fillId="3" borderId="4" xfId="1" applyFont="1" applyFill="1" applyBorder="1" applyAlignment="1" applyProtection="1">
      <alignment vertical="center"/>
      <protection hidden="1"/>
    </xf>
    <xf numFmtId="56" fontId="8" fillId="0" borderId="4" xfId="0" applyNumberFormat="1"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3" borderId="4" xfId="0" applyFont="1" applyFill="1" applyBorder="1" applyAlignment="1" applyProtection="1">
      <alignment horizontal="center" vertical="center"/>
      <protection hidden="1"/>
    </xf>
    <xf numFmtId="0" fontId="2" fillId="2" borderId="55" xfId="0" quotePrefix="1" applyFont="1" applyFill="1" applyBorder="1" applyAlignment="1" applyProtection="1">
      <alignment horizontal="center" vertical="center"/>
      <protection hidden="1"/>
    </xf>
    <xf numFmtId="0" fontId="2" fillId="2" borderId="51" xfId="0" quotePrefix="1" applyFont="1" applyFill="1" applyBorder="1" applyAlignment="1" applyProtection="1">
      <alignment horizontal="center" vertical="center"/>
      <protection hidden="1"/>
    </xf>
    <xf numFmtId="0" fontId="2" fillId="2" borderId="52" xfId="0" quotePrefix="1" applyFont="1" applyFill="1" applyBorder="1" applyAlignment="1" applyProtection="1">
      <alignment horizontal="center" vertical="center"/>
      <protection hidden="1"/>
    </xf>
    <xf numFmtId="0" fontId="2" fillId="2" borderId="29" xfId="0" quotePrefix="1" applyFont="1" applyFill="1" applyBorder="1" applyAlignment="1" applyProtection="1">
      <alignment horizontal="center" vertical="center"/>
      <protection hidden="1"/>
    </xf>
    <xf numFmtId="0" fontId="2" fillId="2" borderId="1" xfId="0" quotePrefix="1" applyFont="1" applyFill="1" applyBorder="1" applyAlignment="1" applyProtection="1">
      <alignment horizontal="center" vertical="center"/>
      <protection hidden="1"/>
    </xf>
    <xf numFmtId="0" fontId="2" fillId="2" borderId="14" xfId="0" quotePrefix="1" applyFont="1" applyFill="1" applyBorder="1" applyAlignment="1" applyProtection="1">
      <alignment horizontal="center" vertical="center"/>
      <protection hidden="1"/>
    </xf>
    <xf numFmtId="56" fontId="2" fillId="2" borderId="50" xfId="0" quotePrefix="1" applyNumberFormat="1" applyFont="1" applyFill="1" applyBorder="1" applyAlignment="1" applyProtection="1">
      <alignment horizontal="center" vertical="center" shrinkToFit="1"/>
      <protection hidden="1"/>
    </xf>
    <xf numFmtId="56" fontId="2" fillId="2" borderId="51" xfId="0" quotePrefix="1" applyNumberFormat="1" applyFont="1" applyFill="1" applyBorder="1" applyAlignment="1" applyProtection="1">
      <alignment horizontal="center" vertical="center" shrinkToFit="1"/>
      <protection hidden="1"/>
    </xf>
    <xf numFmtId="56" fontId="2" fillId="2" borderId="13" xfId="0" quotePrefix="1" applyNumberFormat="1" applyFont="1" applyFill="1" applyBorder="1" applyAlignment="1" applyProtection="1">
      <alignment horizontal="center" vertical="center" shrinkToFit="1"/>
      <protection hidden="1"/>
    </xf>
    <xf numFmtId="56" fontId="2" fillId="2" borderId="1" xfId="0" quotePrefix="1" applyNumberFormat="1" applyFont="1" applyFill="1" applyBorder="1" applyAlignment="1" applyProtection="1">
      <alignment horizontal="center" vertical="center" shrinkToFit="1"/>
      <protection hidden="1"/>
    </xf>
    <xf numFmtId="0" fontId="2" fillId="2" borderId="51" xfId="0" quotePrefix="1" applyFont="1" applyFill="1" applyBorder="1" applyAlignment="1" applyProtection="1">
      <alignment horizontal="right" vertical="center" shrinkToFit="1"/>
      <protection hidden="1"/>
    </xf>
    <xf numFmtId="0" fontId="2" fillId="2" borderId="56" xfId="0" quotePrefix="1" applyFont="1" applyFill="1" applyBorder="1" applyAlignment="1" applyProtection="1">
      <alignment horizontal="right" vertical="center" shrinkToFit="1"/>
      <protection hidden="1"/>
    </xf>
    <xf numFmtId="0" fontId="2" fillId="2" borderId="1" xfId="0" quotePrefix="1" applyFont="1" applyFill="1" applyBorder="1" applyAlignment="1" applyProtection="1">
      <alignment horizontal="right" vertical="center" shrinkToFit="1"/>
      <protection hidden="1"/>
    </xf>
    <xf numFmtId="0" fontId="2" fillId="2" borderId="30" xfId="0" quotePrefix="1" applyFont="1" applyFill="1" applyBorder="1" applyAlignment="1" applyProtection="1">
      <alignment horizontal="right" vertical="center" shrinkToFit="1"/>
      <protection hidden="1"/>
    </xf>
    <xf numFmtId="0" fontId="2" fillId="2" borderId="53" xfId="0" quotePrefix="1" applyFont="1" applyFill="1" applyBorder="1" applyAlignment="1" applyProtection="1">
      <alignment horizontal="center" shrinkToFit="1"/>
      <protection hidden="1"/>
    </xf>
    <xf numFmtId="0" fontId="2" fillId="2" borderId="54" xfId="0" quotePrefix="1" applyFont="1" applyFill="1" applyBorder="1" applyAlignment="1" applyProtection="1">
      <alignment horizontal="center" shrinkToFit="1"/>
      <protection hidden="1"/>
    </xf>
    <xf numFmtId="0" fontId="2" fillId="2" borderId="28" xfId="0" quotePrefix="1" applyFont="1" applyFill="1" applyBorder="1" applyAlignment="1" applyProtection="1">
      <alignment horizontal="center" vertical="center"/>
      <protection hidden="1"/>
    </xf>
    <xf numFmtId="0" fontId="2" fillId="2" borderId="2" xfId="0" quotePrefix="1" applyFont="1" applyFill="1" applyBorder="1" applyAlignment="1" applyProtection="1">
      <alignment horizontal="center" vertical="center"/>
      <protection hidden="1"/>
    </xf>
    <xf numFmtId="0" fontId="2" fillId="2" borderId="7" xfId="0" quotePrefix="1" applyFont="1" applyFill="1" applyBorder="1" applyAlignment="1" applyProtection="1">
      <alignment horizontal="center" vertical="center"/>
      <protection hidden="1"/>
    </xf>
    <xf numFmtId="0" fontId="2" fillId="2" borderId="31" xfId="0" quotePrefix="1" applyFont="1" applyFill="1" applyBorder="1" applyAlignment="1" applyProtection="1">
      <alignment horizontal="center" vertical="center"/>
      <protection hidden="1"/>
    </xf>
    <xf numFmtId="0" fontId="2" fillId="2" borderId="0" xfId="0" quotePrefix="1" applyFont="1" applyFill="1" applyAlignment="1" applyProtection="1">
      <alignment horizontal="center" vertical="center"/>
      <protection hidden="1"/>
    </xf>
    <xf numFmtId="0" fontId="2" fillId="2" borderId="6" xfId="0" quotePrefix="1" applyFont="1" applyFill="1" applyBorder="1" applyAlignment="1" applyProtection="1">
      <alignment horizontal="center" vertical="center"/>
      <protection hidden="1"/>
    </xf>
    <xf numFmtId="0" fontId="2" fillId="2" borderId="12" xfId="0" quotePrefix="1" applyFont="1" applyFill="1" applyBorder="1" applyAlignment="1" applyProtection="1">
      <alignment horizontal="center" vertical="top" shrinkToFit="1"/>
      <protection hidden="1"/>
    </xf>
    <xf numFmtId="0" fontId="2" fillId="2" borderId="18" xfId="0" quotePrefix="1" applyFont="1" applyFill="1" applyBorder="1" applyAlignment="1" applyProtection="1">
      <alignment horizontal="center" vertical="top" shrinkToFit="1"/>
      <protection hidden="1"/>
    </xf>
    <xf numFmtId="0" fontId="2" fillId="2" borderId="19" xfId="0" quotePrefix="1" applyFont="1" applyFill="1" applyBorder="1" applyAlignment="1" applyProtection="1">
      <alignment horizontal="center" vertical="top" shrinkToFit="1"/>
      <protection hidden="1"/>
    </xf>
    <xf numFmtId="56" fontId="2" fillId="2" borderId="11" xfId="0" quotePrefix="1" applyNumberFormat="1" applyFont="1" applyFill="1" applyBorder="1" applyAlignment="1" applyProtection="1">
      <alignment horizontal="center" vertical="center" shrinkToFit="1"/>
      <protection hidden="1"/>
    </xf>
    <xf numFmtId="56" fontId="2" fillId="2" borderId="2" xfId="0" quotePrefix="1" applyNumberFormat="1" applyFont="1" applyFill="1" applyBorder="1" applyAlignment="1" applyProtection="1">
      <alignment horizontal="center" vertical="center" shrinkToFit="1"/>
      <protection hidden="1"/>
    </xf>
    <xf numFmtId="56" fontId="2" fillId="2" borderId="7" xfId="0" quotePrefix="1" applyNumberFormat="1" applyFont="1" applyFill="1" applyBorder="1" applyAlignment="1" applyProtection="1">
      <alignment horizontal="center" vertical="center" shrinkToFit="1"/>
      <protection hidden="1"/>
    </xf>
    <xf numFmtId="56" fontId="2" fillId="2" borderId="12" xfId="0" quotePrefix="1" applyNumberFormat="1" applyFont="1" applyFill="1" applyBorder="1" applyAlignment="1" applyProtection="1">
      <alignment horizontal="center" vertical="center" shrinkToFit="1"/>
      <protection hidden="1"/>
    </xf>
    <xf numFmtId="56" fontId="2" fillId="2" borderId="0" xfId="0" quotePrefix="1" applyNumberFormat="1" applyFont="1" applyFill="1" applyAlignment="1" applyProtection="1">
      <alignment horizontal="center" vertical="center" shrinkToFit="1"/>
      <protection hidden="1"/>
    </xf>
    <xf numFmtId="56" fontId="2" fillId="2" borderId="6" xfId="0" quotePrefix="1" applyNumberFormat="1" applyFont="1" applyFill="1" applyBorder="1" applyAlignment="1" applyProtection="1">
      <alignment horizontal="center" vertical="center" shrinkToFit="1"/>
      <protection hidden="1"/>
    </xf>
    <xf numFmtId="0" fontId="2" fillId="2" borderId="11" xfId="0" applyFont="1" applyFill="1" applyBorder="1" applyAlignment="1" applyProtection="1">
      <alignment horizontal="left" vertical="center" indent="1" shrinkToFit="1"/>
      <protection hidden="1"/>
    </xf>
    <xf numFmtId="0" fontId="2" fillId="2" borderId="2" xfId="0" applyFont="1" applyFill="1" applyBorder="1" applyAlignment="1" applyProtection="1">
      <alignment horizontal="left" vertical="center" indent="1" shrinkToFit="1"/>
      <protection hidden="1"/>
    </xf>
    <xf numFmtId="0" fontId="2" fillId="2" borderId="12" xfId="0" applyFont="1" applyFill="1" applyBorder="1" applyAlignment="1" applyProtection="1">
      <alignment horizontal="left" vertical="center" indent="1" shrinkToFit="1"/>
      <protection hidden="1"/>
    </xf>
    <xf numFmtId="0" fontId="2" fillId="2" borderId="0" xfId="0" applyFont="1" applyFill="1" applyAlignment="1" applyProtection="1">
      <alignment horizontal="left" vertical="center" indent="1" shrinkToFit="1"/>
      <protection hidden="1"/>
    </xf>
    <xf numFmtId="180" fontId="2" fillId="2" borderId="59" xfId="1" quotePrefix="1" applyNumberFormat="1" applyFont="1" applyFill="1" applyBorder="1" applyAlignment="1" applyProtection="1">
      <alignment horizontal="right" vertical="center" indent="1" shrinkToFit="1"/>
      <protection hidden="1"/>
    </xf>
    <xf numFmtId="180" fontId="2" fillId="2" borderId="58" xfId="1" quotePrefix="1" applyNumberFormat="1" applyFont="1" applyFill="1" applyBorder="1" applyAlignment="1" applyProtection="1">
      <alignment horizontal="right" vertical="center" indent="1" shrinkToFit="1"/>
      <protection hidden="1"/>
    </xf>
    <xf numFmtId="180" fontId="2" fillId="2" borderId="63" xfId="1" quotePrefix="1" applyNumberFormat="1" applyFont="1" applyFill="1" applyBorder="1" applyAlignment="1" applyProtection="1">
      <alignment horizontal="right" vertical="center" indent="1" shrinkToFit="1"/>
      <protection hidden="1"/>
    </xf>
    <xf numFmtId="180" fontId="2" fillId="2" borderId="64" xfId="1" quotePrefix="1" applyNumberFormat="1" applyFont="1" applyFill="1" applyBorder="1" applyAlignment="1" applyProtection="1">
      <alignment horizontal="right" vertical="center" indent="1" shrinkToFit="1"/>
      <protection hidden="1"/>
    </xf>
    <xf numFmtId="0" fontId="2" fillId="2" borderId="47" xfId="0" quotePrefix="1" applyFont="1" applyFill="1" applyBorder="1" applyAlignment="1" applyProtection="1">
      <alignment horizontal="center" vertical="center" shrinkToFit="1"/>
      <protection hidden="1"/>
    </xf>
    <xf numFmtId="0" fontId="2" fillId="2" borderId="58" xfId="0" quotePrefix="1" applyFont="1" applyFill="1" applyBorder="1" applyAlignment="1" applyProtection="1">
      <alignment horizontal="center" vertical="center" shrinkToFit="1"/>
      <protection hidden="1"/>
    </xf>
    <xf numFmtId="0" fontId="2" fillId="2" borderId="7" xfId="0" quotePrefix="1" applyFont="1" applyFill="1" applyBorder="1" applyAlignment="1" applyProtection="1">
      <alignment horizontal="center" vertical="center" shrinkToFit="1"/>
      <protection hidden="1"/>
    </xf>
    <xf numFmtId="0" fontId="2" fillId="2" borderId="61" xfId="0" quotePrefix="1" applyFont="1" applyFill="1" applyBorder="1" applyAlignment="1" applyProtection="1">
      <alignment horizontal="center" vertical="center" shrinkToFit="1"/>
      <protection hidden="1"/>
    </xf>
    <xf numFmtId="38" fontId="2" fillId="2" borderId="61" xfId="1" quotePrefix="1" applyFont="1" applyFill="1" applyBorder="1" applyAlignment="1" applyProtection="1">
      <alignment horizontal="right" vertical="center" indent="1" shrinkToFit="1"/>
      <protection hidden="1"/>
    </xf>
    <xf numFmtId="38" fontId="2" fillId="2" borderId="62" xfId="1" quotePrefix="1" applyFont="1" applyFill="1" applyBorder="1" applyAlignment="1" applyProtection="1">
      <alignment horizontal="right" vertical="center" indent="1" shrinkToFit="1"/>
      <protection hidden="1"/>
    </xf>
    <xf numFmtId="0" fontId="2" fillId="2" borderId="27" xfId="0" quotePrefix="1" applyFont="1" applyFill="1" applyBorder="1" applyAlignment="1" applyProtection="1">
      <alignment horizontal="center" shrinkToFit="1"/>
      <protection hidden="1"/>
    </xf>
    <xf numFmtId="56" fontId="2" fillId="2" borderId="14" xfId="0" quotePrefix="1" applyNumberFormat="1" applyFont="1" applyFill="1" applyBorder="1" applyAlignment="1" applyProtection="1">
      <alignment horizontal="center" vertical="center" shrinkToFit="1"/>
      <protection hidden="1"/>
    </xf>
    <xf numFmtId="0" fontId="2" fillId="2" borderId="0" xfId="0" quotePrefix="1" applyFont="1" applyFill="1" applyAlignment="1" applyProtection="1">
      <alignment horizontal="center" shrinkToFit="1"/>
      <protection hidden="1"/>
    </xf>
    <xf numFmtId="0" fontId="2" fillId="2" borderId="19" xfId="0" quotePrefix="1" applyFont="1" applyFill="1" applyBorder="1" applyAlignment="1" applyProtection="1">
      <alignment horizontal="center" shrinkToFit="1"/>
      <protection hidden="1"/>
    </xf>
    <xf numFmtId="0" fontId="2" fillId="2" borderId="12" xfId="0" quotePrefix="1" applyFont="1" applyFill="1" applyBorder="1" applyAlignment="1" applyProtection="1">
      <alignment horizontal="center" shrinkToFit="1"/>
      <protection hidden="1"/>
    </xf>
    <xf numFmtId="0" fontId="2" fillId="2" borderId="18" xfId="0" quotePrefix="1" applyFont="1" applyFill="1" applyBorder="1" applyAlignment="1" applyProtection="1">
      <alignment horizontal="center" shrinkToFit="1"/>
      <protection hidden="1"/>
    </xf>
    <xf numFmtId="0" fontId="2" fillId="2" borderId="13" xfId="0" applyFont="1" applyFill="1" applyBorder="1" applyAlignment="1" applyProtection="1">
      <alignment horizontal="left" vertical="center" indent="1" shrinkToFit="1"/>
      <protection hidden="1"/>
    </xf>
    <xf numFmtId="0" fontId="2" fillId="2" borderId="1" xfId="0" applyFont="1" applyFill="1" applyBorder="1" applyAlignment="1" applyProtection="1">
      <alignment horizontal="left" vertical="center" indent="1" shrinkToFit="1"/>
      <protection hidden="1"/>
    </xf>
    <xf numFmtId="0" fontId="2" fillId="2" borderId="23" xfId="0" applyFont="1" applyFill="1" applyBorder="1" applyAlignment="1" applyProtection="1">
      <alignment horizontal="center" vertical="center"/>
      <protection hidden="1"/>
    </xf>
    <xf numFmtId="0" fontId="2" fillId="2" borderId="24"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2" fillId="2" borderId="27" xfId="0" applyFont="1" applyFill="1" applyBorder="1" applyAlignment="1" applyProtection="1">
      <alignment horizontal="left" vertical="center" indent="1" shrinkToFit="1"/>
      <protection hidden="1"/>
    </xf>
    <xf numFmtId="0" fontId="2" fillId="2" borderId="7" xfId="0" applyFont="1" applyFill="1" applyBorder="1" applyAlignment="1" applyProtection="1">
      <alignment horizontal="left" vertical="center" indent="1" shrinkToFit="1"/>
      <protection hidden="1"/>
    </xf>
    <xf numFmtId="0" fontId="2" fillId="2" borderId="10" xfId="0" applyFont="1" applyFill="1" applyBorder="1" applyAlignment="1" applyProtection="1">
      <alignment horizontal="left" vertical="center" indent="1" shrinkToFit="1"/>
      <protection hidden="1"/>
    </xf>
    <xf numFmtId="0" fontId="2" fillId="2" borderId="14" xfId="0" applyFont="1" applyFill="1" applyBorder="1" applyAlignment="1" applyProtection="1">
      <alignment horizontal="left" vertical="center" indent="1" shrinkToFit="1"/>
      <protection hidden="1"/>
    </xf>
    <xf numFmtId="0" fontId="2" fillId="2" borderId="46" xfId="0" applyFont="1" applyFill="1" applyBorder="1" applyAlignment="1" applyProtection="1">
      <alignment horizontal="center" vertical="center" shrinkToFit="1"/>
      <protection hidden="1"/>
    </xf>
    <xf numFmtId="0" fontId="2" fillId="2" borderId="25" xfId="0" applyFont="1" applyFill="1" applyBorder="1" applyAlignment="1" applyProtection="1">
      <alignment horizontal="center" vertical="center" shrinkToFit="1"/>
      <protection hidden="1"/>
    </xf>
    <xf numFmtId="0" fontId="2" fillId="2" borderId="47" xfId="0" applyFont="1" applyFill="1" applyBorder="1" applyAlignment="1" applyProtection="1">
      <alignment horizontal="center" vertical="center" shrinkToFit="1"/>
      <protection hidden="1"/>
    </xf>
    <xf numFmtId="0" fontId="2" fillId="2" borderId="46" xfId="0" applyFont="1" applyFill="1" applyBorder="1" applyAlignment="1" applyProtection="1">
      <alignment horizontal="center" vertical="center"/>
      <protection hidden="1"/>
    </xf>
    <xf numFmtId="0" fontId="2" fillId="2" borderId="25" xfId="0" applyFont="1" applyFill="1" applyBorder="1" applyAlignment="1" applyProtection="1">
      <alignment horizontal="center" vertical="center"/>
      <protection hidden="1"/>
    </xf>
    <xf numFmtId="0" fontId="2" fillId="2" borderId="59" xfId="0" applyFont="1" applyFill="1" applyBorder="1" applyAlignment="1" applyProtection="1">
      <alignment horizontal="center" vertical="center"/>
      <protection hidden="1"/>
    </xf>
    <xf numFmtId="0" fontId="2" fillId="2" borderId="58" xfId="0" applyFont="1" applyFill="1" applyBorder="1" applyAlignment="1" applyProtection="1">
      <alignment horizontal="center" vertical="center"/>
      <protection hidden="1"/>
    </xf>
    <xf numFmtId="0" fontId="2" fillId="2" borderId="47" xfId="0" applyFont="1" applyFill="1" applyBorder="1" applyAlignment="1" applyProtection="1">
      <alignment horizontal="center" vertical="center"/>
      <protection hidden="1"/>
    </xf>
    <xf numFmtId="0" fontId="2" fillId="2" borderId="60" xfId="0" applyFont="1" applyFill="1" applyBorder="1" applyAlignment="1" applyProtection="1">
      <alignment horizontal="center" vertical="center"/>
      <protection hidden="1"/>
    </xf>
    <xf numFmtId="0" fontId="2" fillId="2" borderId="49" xfId="0" applyFont="1" applyFill="1" applyBorder="1" applyAlignment="1" applyProtection="1">
      <alignment horizontal="center" vertical="center"/>
      <protection hidden="1"/>
    </xf>
    <xf numFmtId="176" fontId="2" fillId="2" borderId="37" xfId="0" applyNumberFormat="1" applyFont="1" applyFill="1" applyBorder="1" applyAlignment="1" applyProtection="1">
      <alignment horizontal="center" vertical="center" shrinkToFit="1"/>
      <protection hidden="1"/>
    </xf>
    <xf numFmtId="176" fontId="2" fillId="2" borderId="38" xfId="0" applyNumberFormat="1" applyFont="1" applyFill="1" applyBorder="1" applyAlignment="1" applyProtection="1">
      <alignment horizontal="center" vertical="center" shrinkToFit="1"/>
      <protection hidden="1"/>
    </xf>
    <xf numFmtId="176" fontId="2" fillId="2" borderId="39" xfId="0" applyNumberFormat="1" applyFont="1" applyFill="1" applyBorder="1" applyAlignment="1" applyProtection="1">
      <alignment horizontal="center" vertical="center" shrinkToFit="1"/>
      <protection hidden="1"/>
    </xf>
    <xf numFmtId="176" fontId="2" fillId="2" borderId="3" xfId="0" applyNumberFormat="1" applyFont="1" applyFill="1" applyBorder="1" applyAlignment="1" applyProtection="1">
      <alignment horizontal="center" vertical="center" shrinkToFit="1"/>
      <protection hidden="1"/>
    </xf>
    <xf numFmtId="176" fontId="2" fillId="2" borderId="21" xfId="0" applyNumberFormat="1" applyFont="1" applyFill="1" applyBorder="1" applyAlignment="1" applyProtection="1">
      <alignment horizontal="center" vertical="center" shrinkToFit="1"/>
      <protection hidden="1"/>
    </xf>
    <xf numFmtId="177" fontId="2" fillId="2" borderId="34" xfId="0" applyNumberFormat="1" applyFont="1" applyFill="1" applyBorder="1" applyAlignment="1" applyProtection="1">
      <alignment horizontal="center" vertical="center" shrinkToFit="1"/>
      <protection hidden="1"/>
    </xf>
    <xf numFmtId="177" fontId="2" fillId="2" borderId="33" xfId="0" applyNumberFormat="1" applyFont="1" applyFill="1" applyBorder="1" applyAlignment="1" applyProtection="1">
      <alignment horizontal="center" vertical="center" shrinkToFit="1"/>
      <protection hidden="1"/>
    </xf>
    <xf numFmtId="176" fontId="2" fillId="2" borderId="33" xfId="0" applyNumberFormat="1" applyFont="1" applyFill="1" applyBorder="1" applyAlignment="1" applyProtection="1">
      <alignment horizontal="center" vertical="center" shrinkToFit="1"/>
      <protection hidden="1"/>
    </xf>
    <xf numFmtId="178" fontId="2" fillId="2" borderId="33" xfId="0" applyNumberFormat="1" applyFont="1" applyFill="1" applyBorder="1" applyAlignment="1" applyProtection="1">
      <alignment horizontal="center" vertical="center" shrinkToFit="1"/>
      <protection hidden="1"/>
    </xf>
    <xf numFmtId="179" fontId="2" fillId="2" borderId="33" xfId="0" applyNumberFormat="1" applyFont="1" applyFill="1" applyBorder="1" applyAlignment="1" applyProtection="1">
      <alignment horizontal="center" vertical="center" shrinkToFit="1"/>
      <protection hidden="1"/>
    </xf>
    <xf numFmtId="176" fontId="2" fillId="2" borderId="32" xfId="0" applyNumberFormat="1" applyFont="1" applyFill="1" applyBorder="1" applyAlignment="1" applyProtection="1">
      <alignment horizontal="center" vertical="center" shrinkToFit="1"/>
      <protection hidden="1"/>
    </xf>
    <xf numFmtId="176" fontId="2" fillId="2" borderId="5" xfId="0" applyNumberFormat="1" applyFont="1" applyFill="1" applyBorder="1" applyAlignment="1" applyProtection="1">
      <alignment horizontal="center" vertical="center" shrinkToFit="1"/>
      <protection hidden="1"/>
    </xf>
    <xf numFmtId="176" fontId="2" fillId="2" borderId="22" xfId="0" applyNumberFormat="1" applyFont="1" applyFill="1" applyBorder="1" applyAlignment="1" applyProtection="1">
      <alignment horizontal="center" vertical="center" shrinkToFit="1"/>
      <protection hidden="1"/>
    </xf>
    <xf numFmtId="0" fontId="2" fillId="2" borderId="67" xfId="0" quotePrefix="1" applyFont="1" applyFill="1" applyBorder="1" applyAlignment="1" applyProtection="1">
      <alignment horizontal="center" vertical="center" shrinkToFit="1"/>
      <protection hidden="1"/>
    </xf>
    <xf numFmtId="0" fontId="2" fillId="2" borderId="35" xfId="0" applyFont="1" applyFill="1" applyBorder="1" applyAlignment="1" applyProtection="1">
      <alignment horizontal="center" vertical="center" shrinkToFit="1"/>
      <protection hidden="1"/>
    </xf>
    <xf numFmtId="0" fontId="2" fillId="2" borderId="2" xfId="0" applyFont="1" applyFill="1" applyBorder="1" applyAlignment="1" applyProtection="1">
      <alignment horizontal="distributed" vertical="center"/>
      <protection hidden="1"/>
    </xf>
    <xf numFmtId="0" fontId="2" fillId="2" borderId="12" xfId="0" applyFont="1" applyFill="1" applyBorder="1" applyAlignment="1" applyProtection="1">
      <alignment horizontal="left" indent="1" shrinkToFit="1"/>
      <protection hidden="1"/>
    </xf>
    <xf numFmtId="0" fontId="2" fillId="2" borderId="0" xfId="0" applyFont="1" applyFill="1" applyAlignment="1" applyProtection="1">
      <alignment horizontal="left" indent="1" shrinkToFit="1"/>
      <protection hidden="1"/>
    </xf>
    <xf numFmtId="0" fontId="2" fillId="2" borderId="6" xfId="0" applyFont="1" applyFill="1" applyBorder="1" applyAlignment="1" applyProtection="1">
      <alignment horizontal="left" indent="1" shrinkToFit="1"/>
      <protection hidden="1"/>
    </xf>
    <xf numFmtId="0" fontId="2" fillId="2" borderId="6" xfId="0" applyFont="1" applyFill="1" applyBorder="1" applyAlignment="1" applyProtection="1">
      <alignment horizontal="left" vertical="center" indent="1" shrinkToFit="1"/>
      <protection hidden="1"/>
    </xf>
    <xf numFmtId="0" fontId="5" fillId="2" borderId="0" xfId="0" applyFont="1" applyFill="1" applyProtection="1">
      <alignment vertical="center"/>
      <protection hidden="1"/>
    </xf>
    <xf numFmtId="0" fontId="3" fillId="2" borderId="0" xfId="0" applyFont="1" applyFill="1" applyAlignment="1" applyProtection="1">
      <alignment shrinkToFit="1"/>
      <protection hidden="1"/>
    </xf>
    <xf numFmtId="0" fontId="2" fillId="2" borderId="12" xfId="0" applyFont="1" applyFill="1" applyBorder="1" applyAlignment="1" applyProtection="1">
      <alignment horizontal="left" vertical="top" indent="1" shrinkToFit="1"/>
      <protection hidden="1"/>
    </xf>
    <xf numFmtId="0" fontId="2" fillId="2" borderId="0" xfId="0" applyFont="1" applyFill="1" applyAlignment="1" applyProtection="1">
      <alignment horizontal="left" vertical="top" indent="1" shrinkToFit="1"/>
      <protection hidden="1"/>
    </xf>
    <xf numFmtId="0" fontId="2" fillId="2" borderId="0" xfId="0" applyFont="1" applyFill="1" applyAlignment="1" applyProtection="1">
      <alignment horizontal="center" vertical="center" shrinkToFit="1"/>
      <protection hidden="1"/>
    </xf>
    <xf numFmtId="0" fontId="2" fillId="2" borderId="6" xfId="0" applyFont="1" applyFill="1" applyBorder="1" applyAlignment="1" applyProtection="1">
      <alignment horizontal="center" vertical="center" shrinkToFit="1"/>
      <protection hidden="1"/>
    </xf>
    <xf numFmtId="0" fontId="4" fillId="2" borderId="1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4" fillId="2" borderId="11" xfId="0" quotePrefix="1" applyFont="1" applyFill="1" applyBorder="1" applyAlignment="1" applyProtection="1">
      <alignment horizontal="center" vertical="center"/>
      <protection hidden="1"/>
    </xf>
    <xf numFmtId="0" fontId="4" fillId="2" borderId="2" xfId="0" quotePrefix="1" applyFont="1" applyFill="1" applyBorder="1" applyAlignment="1" applyProtection="1">
      <alignment horizontal="center" vertical="center"/>
      <protection hidden="1"/>
    </xf>
    <xf numFmtId="0" fontId="4" fillId="2" borderId="26" xfId="0" quotePrefix="1" applyFont="1" applyFill="1" applyBorder="1" applyAlignment="1" applyProtection="1">
      <alignment horizontal="center" vertical="center"/>
      <protection hidden="1"/>
    </xf>
    <xf numFmtId="0" fontId="4" fillId="2" borderId="13" xfId="0" quotePrefix="1" applyFont="1" applyFill="1" applyBorder="1" applyAlignment="1" applyProtection="1">
      <alignment horizontal="center" vertical="center"/>
      <protection hidden="1"/>
    </xf>
    <xf numFmtId="0" fontId="4" fillId="2" borderId="1" xfId="0" quotePrefix="1" applyFont="1" applyFill="1" applyBorder="1" applyAlignment="1" applyProtection="1">
      <alignment horizontal="center" vertical="center"/>
      <protection hidden="1"/>
    </xf>
    <xf numFmtId="0" fontId="4" fillId="2" borderId="8" xfId="0" quotePrefix="1" applyFont="1" applyFill="1" applyBorder="1" applyAlignment="1" applyProtection="1">
      <alignment horizontal="center" vertical="center"/>
      <protection hidden="1"/>
    </xf>
    <xf numFmtId="0" fontId="4" fillId="2" borderId="27" xfId="0" quotePrefix="1" applyFont="1" applyFill="1" applyBorder="1" applyAlignment="1" applyProtection="1">
      <alignment horizontal="center" vertical="center"/>
      <protection hidden="1"/>
    </xf>
    <xf numFmtId="0" fontId="4" fillId="2" borderId="10" xfId="0" quotePrefix="1" applyFont="1" applyFill="1" applyBorder="1" applyAlignment="1" applyProtection="1">
      <alignment horizontal="center" vertical="center"/>
      <protection hidden="1"/>
    </xf>
    <xf numFmtId="0" fontId="4" fillId="2" borderId="7" xfId="0" quotePrefix="1" applyFont="1" applyFill="1" applyBorder="1" applyAlignment="1" applyProtection="1">
      <alignment horizontal="center" vertical="center"/>
      <protection hidden="1"/>
    </xf>
    <xf numFmtId="0" fontId="4" fillId="2" borderId="14" xfId="0" quotePrefix="1" applyFont="1" applyFill="1" applyBorder="1" applyAlignment="1" applyProtection="1">
      <alignment horizontal="center" vertical="center"/>
      <protection hidden="1"/>
    </xf>
    <xf numFmtId="182" fontId="10" fillId="2" borderId="2" xfId="0" applyNumberFormat="1" applyFont="1" applyFill="1" applyBorder="1" applyAlignment="1" applyProtection="1">
      <alignment vertical="center" shrinkToFit="1"/>
      <protection hidden="1"/>
    </xf>
    <xf numFmtId="181" fontId="10" fillId="2" borderId="2" xfId="0" quotePrefix="1" applyNumberFormat="1" applyFont="1" applyFill="1" applyBorder="1" applyAlignment="1" applyProtection="1">
      <alignment horizontal="center" vertical="center" shrinkToFit="1"/>
      <protection hidden="1"/>
    </xf>
    <xf numFmtId="183" fontId="10" fillId="2" borderId="2" xfId="0" applyNumberFormat="1" applyFont="1" applyFill="1" applyBorder="1" applyAlignment="1" applyProtection="1">
      <alignment horizontal="right" vertical="center"/>
      <protection hidden="1"/>
    </xf>
    <xf numFmtId="0" fontId="2" fillId="2" borderId="11" xfId="0" applyFont="1" applyFill="1" applyBorder="1" applyAlignment="1" applyProtection="1">
      <alignment horizontal="distributed" vertical="center"/>
      <protection hidden="1"/>
    </xf>
    <xf numFmtId="0" fontId="10" fillId="3" borderId="4" xfId="0" applyFont="1" applyFill="1" applyBorder="1" applyAlignment="1" applyProtection="1">
      <alignment vertical="center" shrinkToFit="1"/>
      <protection hidden="1"/>
    </xf>
    <xf numFmtId="49" fontId="2" fillId="0" borderId="4" xfId="0" applyNumberFormat="1" applyFont="1" applyBorder="1" applyAlignment="1" applyProtection="1">
      <alignment horizontal="left" vertical="center" shrinkToFit="1"/>
      <protection locked="0"/>
    </xf>
    <xf numFmtId="0" fontId="2" fillId="0" borderId="4" xfId="0" applyFont="1" applyBorder="1" applyProtection="1">
      <alignment vertical="center"/>
      <protection locked="0"/>
    </xf>
    <xf numFmtId="31" fontId="2" fillId="0" borderId="4" xfId="0" applyNumberFormat="1" applyFont="1" applyBorder="1" applyAlignment="1" applyProtection="1">
      <alignment horizontal="left" vertical="center" shrinkToFit="1"/>
      <protection locked="0"/>
    </xf>
    <xf numFmtId="38" fontId="2" fillId="3" borderId="40" xfId="1" applyFont="1" applyFill="1" applyBorder="1" applyAlignment="1" applyProtection="1">
      <alignment vertical="center" shrinkToFit="1"/>
      <protection hidden="1"/>
    </xf>
    <xf numFmtId="38" fontId="2" fillId="3" borderId="41" xfId="1" applyFont="1" applyFill="1" applyBorder="1" applyAlignment="1" applyProtection="1">
      <alignment vertical="center" shrinkToFit="1"/>
      <protection hidden="1"/>
    </xf>
    <xf numFmtId="38" fontId="2" fillId="3" borderId="42" xfId="1" applyFont="1" applyFill="1" applyBorder="1" applyAlignment="1" applyProtection="1">
      <alignment vertical="center" shrinkToFit="1"/>
      <protection hidden="1"/>
    </xf>
    <xf numFmtId="38" fontId="2" fillId="3" borderId="4" xfId="1" applyFont="1" applyFill="1" applyBorder="1" applyAlignment="1" applyProtection="1">
      <alignment vertical="center" shrinkToFit="1"/>
      <protection hidden="1"/>
    </xf>
    <xf numFmtId="31" fontId="10" fillId="3" borderId="43" xfId="0" applyNumberFormat="1" applyFont="1" applyFill="1" applyBorder="1" applyAlignment="1" applyProtection="1">
      <alignment vertical="center" shrinkToFit="1"/>
      <protection hidden="1"/>
    </xf>
    <xf numFmtId="31" fontId="10" fillId="3" borderId="45" xfId="0" applyNumberFormat="1" applyFont="1" applyFill="1" applyBorder="1" applyAlignment="1" applyProtection="1">
      <alignment vertical="center" shrinkToFit="1"/>
      <protection hidden="1"/>
    </xf>
    <xf numFmtId="0" fontId="2" fillId="3" borderId="0" xfId="0" applyFont="1" applyFill="1" applyAlignment="1" applyProtection="1">
      <alignment vertical="top" wrapText="1"/>
      <protection hidden="1"/>
    </xf>
    <xf numFmtId="0" fontId="2" fillId="3" borderId="0" xfId="0" applyFont="1" applyFill="1" applyAlignment="1" applyProtection="1">
      <alignment vertical="top"/>
      <protection hidden="1"/>
    </xf>
    <xf numFmtId="182" fontId="10" fillId="2" borderId="1" xfId="1" applyNumberFormat="1" applyFont="1" applyFill="1" applyBorder="1" applyAlignment="1" applyProtection="1">
      <alignment vertical="center" shrinkToFit="1"/>
      <protection hidden="1"/>
    </xf>
    <xf numFmtId="0" fontId="2" fillId="2" borderId="0" xfId="0" applyFont="1" applyFill="1" applyProtection="1">
      <alignment vertical="center"/>
      <protection hidden="1"/>
    </xf>
    <xf numFmtId="0" fontId="2" fillId="2" borderId="1" xfId="0" applyFont="1" applyFill="1" applyBorder="1" applyProtection="1">
      <alignment vertical="center"/>
      <protection hidden="1"/>
    </xf>
    <xf numFmtId="38" fontId="2" fillId="0" borderId="40" xfId="1" applyFont="1" applyBorder="1" applyAlignment="1" applyProtection="1">
      <alignment vertical="center" shrinkToFit="1"/>
      <protection locked="0"/>
    </xf>
    <xf numFmtId="38" fontId="2" fillId="0" borderId="41" xfId="1" applyFont="1" applyBorder="1" applyAlignment="1" applyProtection="1">
      <alignment vertical="center" shrinkToFit="1"/>
      <protection locked="0"/>
    </xf>
    <xf numFmtId="38" fontId="2" fillId="0" borderId="42" xfId="1" applyFont="1" applyBorder="1" applyAlignment="1" applyProtection="1">
      <alignment vertical="center" shrinkToFit="1"/>
      <protection locked="0"/>
    </xf>
    <xf numFmtId="0" fontId="2" fillId="0" borderId="35" xfId="0" applyFont="1" applyBorder="1" applyAlignment="1" applyProtection="1">
      <alignment horizontal="center" vertical="center"/>
      <protection hidden="1"/>
    </xf>
    <xf numFmtId="0" fontId="2" fillId="0" borderId="57"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183" fontId="10" fillId="2" borderId="2" xfId="0" applyNumberFormat="1" applyFont="1" applyFill="1" applyBorder="1" applyAlignment="1" applyProtection="1">
      <alignment horizontal="right" vertical="center" shrinkToFit="1"/>
      <protection hidden="1"/>
    </xf>
    <xf numFmtId="183" fontId="10" fillId="2" borderId="1" xfId="1" applyNumberFormat="1" applyFont="1" applyFill="1" applyBorder="1" applyAlignment="1" applyProtection="1">
      <alignment horizontal="right" vertical="center" shrinkToFit="1"/>
      <protection hidden="1"/>
    </xf>
    <xf numFmtId="181" fontId="10" fillId="2" borderId="1" xfId="1" applyNumberFormat="1" applyFont="1" applyFill="1" applyBorder="1" applyAlignment="1" applyProtection="1">
      <alignment horizontal="center" vertical="center" shrinkToFit="1"/>
      <protection hidden="1"/>
    </xf>
    <xf numFmtId="38" fontId="2" fillId="0" borderId="4" xfId="1" applyFont="1" applyBorder="1" applyAlignment="1" applyProtection="1">
      <alignment vertical="center"/>
      <protection locked="0"/>
    </xf>
    <xf numFmtId="0" fontId="8" fillId="3" borderId="4" xfId="0" applyFont="1" applyFill="1" applyBorder="1" applyAlignment="1" applyProtection="1">
      <alignment horizontal="distributed" vertical="center" indent="1"/>
      <protection hidden="1"/>
    </xf>
    <xf numFmtId="49" fontId="2" fillId="0" borderId="4" xfId="0" applyNumberFormat="1" applyFont="1" applyBorder="1" applyProtection="1">
      <alignment vertical="center"/>
      <protection locked="0"/>
    </xf>
    <xf numFmtId="31" fontId="2" fillId="0" borderId="4" xfId="0" applyNumberFormat="1" applyFont="1" applyBorder="1" applyAlignment="1" applyProtection="1">
      <alignment horizontal="left" vertical="center"/>
      <protection locked="0"/>
    </xf>
    <xf numFmtId="0" fontId="2" fillId="0" borderId="41" xfId="0" applyFont="1" applyBorder="1" applyProtection="1">
      <alignment vertical="center"/>
      <protection locked="0"/>
    </xf>
    <xf numFmtId="0" fontId="2" fillId="0" borderId="42" xfId="0" applyFont="1" applyBorder="1" applyProtection="1">
      <alignment vertical="center"/>
      <protection locked="0"/>
    </xf>
    <xf numFmtId="0" fontId="8" fillId="3" borderId="35" xfId="0" applyFont="1" applyFill="1" applyBorder="1" applyAlignment="1" applyProtection="1">
      <alignment horizontal="distributed" vertical="center" indent="1"/>
      <protection hidden="1"/>
    </xf>
    <xf numFmtId="0" fontId="8" fillId="3" borderId="36" xfId="0" applyFont="1" applyFill="1" applyBorder="1" applyAlignment="1" applyProtection="1">
      <alignment horizontal="distributed" vertical="center" indent="1"/>
      <protection hidden="1"/>
    </xf>
    <xf numFmtId="0" fontId="8" fillId="3" borderId="43" xfId="0" applyFont="1" applyFill="1" applyBorder="1" applyAlignment="1" applyProtection="1">
      <alignment horizontal="distributed" vertical="center" indent="1"/>
      <protection hidden="1"/>
    </xf>
    <xf numFmtId="0" fontId="8" fillId="3" borderId="44" xfId="0" applyFont="1" applyFill="1" applyBorder="1" applyAlignment="1" applyProtection="1">
      <alignment horizontal="distributed" vertical="center" indent="1"/>
      <protection hidden="1"/>
    </xf>
    <xf numFmtId="49" fontId="2" fillId="0" borderId="40" xfId="0" applyNumberFormat="1" applyFont="1" applyBorder="1" applyProtection="1">
      <alignment vertical="center"/>
      <protection locked="0"/>
    </xf>
    <xf numFmtId="49" fontId="2" fillId="0" borderId="41" xfId="0" applyNumberFormat="1" applyFont="1" applyBorder="1" applyProtection="1">
      <alignment vertical="center"/>
      <protection locked="0"/>
    </xf>
    <xf numFmtId="49" fontId="2" fillId="0" borderId="42" xfId="0" applyNumberFormat="1" applyFont="1" applyBorder="1" applyProtection="1">
      <alignment vertical="center"/>
      <protection locked="0"/>
    </xf>
    <xf numFmtId="0" fontId="8" fillId="3" borderId="35" xfId="0" applyFont="1" applyFill="1" applyBorder="1" applyAlignment="1" applyProtection="1">
      <alignment horizontal="center" vertical="center" wrapText="1"/>
      <protection hidden="1"/>
    </xf>
    <xf numFmtId="0" fontId="8" fillId="3" borderId="36" xfId="0" applyFont="1" applyFill="1" applyBorder="1" applyAlignment="1" applyProtection="1">
      <alignment horizontal="center" vertical="center" wrapText="1"/>
      <protection hidden="1"/>
    </xf>
    <xf numFmtId="0" fontId="8" fillId="3" borderId="43" xfId="0" applyFont="1" applyFill="1" applyBorder="1" applyAlignment="1" applyProtection="1">
      <alignment horizontal="center" vertical="center" wrapText="1"/>
      <protection hidden="1"/>
    </xf>
    <xf numFmtId="0" fontId="8" fillId="3" borderId="44" xfId="0" applyFont="1" applyFill="1" applyBorder="1" applyAlignment="1" applyProtection="1">
      <alignment horizontal="center" vertical="center" wrapText="1"/>
      <protection hidden="1"/>
    </xf>
    <xf numFmtId="0" fontId="2" fillId="0" borderId="35" xfId="0" applyFont="1" applyBorder="1" applyProtection="1">
      <alignment vertical="center"/>
      <protection locked="0" hidden="1"/>
    </xf>
    <xf numFmtId="0" fontId="2" fillId="0" borderId="57" xfId="0" applyFont="1" applyBorder="1" applyProtection="1">
      <alignment vertical="center"/>
      <protection locked="0" hidden="1"/>
    </xf>
    <xf numFmtId="0" fontId="2" fillId="0" borderId="36" xfId="0" applyFont="1" applyBorder="1" applyProtection="1">
      <alignment vertical="center"/>
      <protection locked="0" hidden="1"/>
    </xf>
    <xf numFmtId="0" fontId="2" fillId="0" borderId="43" xfId="0" applyFont="1" applyBorder="1" applyProtection="1">
      <alignment vertical="center"/>
      <protection locked="0" hidden="1"/>
    </xf>
    <xf numFmtId="0" fontId="2" fillId="0" borderId="45" xfId="0" applyFont="1" applyBorder="1" applyProtection="1">
      <alignment vertical="center"/>
      <protection locked="0" hidden="1"/>
    </xf>
    <xf numFmtId="0" fontId="2" fillId="0" borderId="44" xfId="0" applyFont="1" applyBorder="1" applyProtection="1">
      <alignment vertical="center"/>
      <protection locked="0" hidden="1"/>
    </xf>
    <xf numFmtId="180" fontId="2" fillId="0" borderId="4" xfId="1" applyNumberFormat="1" applyFont="1" applyFill="1" applyBorder="1" applyAlignment="1" applyProtection="1">
      <alignment vertical="center"/>
      <protection locked="0"/>
    </xf>
    <xf numFmtId="0" fontId="2" fillId="3" borderId="4" xfId="0" applyFont="1" applyFill="1" applyBorder="1" applyAlignment="1" applyProtection="1">
      <alignment horizontal="center" vertical="center"/>
      <protection hidden="1"/>
    </xf>
    <xf numFmtId="183" fontId="10" fillId="2" borderId="1" xfId="1" applyNumberFormat="1" applyFont="1" applyFill="1" applyBorder="1" applyAlignment="1" applyProtection="1">
      <alignment horizontal="right" vertical="center"/>
      <protection hidden="1"/>
    </xf>
    <xf numFmtId="9" fontId="2" fillId="0" borderId="4" xfId="0" applyNumberFormat="1" applyFont="1" applyBorder="1" applyAlignment="1" applyProtection="1">
      <alignment horizontal="center" vertical="center"/>
      <protection locked="0"/>
    </xf>
    <xf numFmtId="0" fontId="2" fillId="3" borderId="18" xfId="0" applyFont="1" applyFill="1" applyBorder="1" applyAlignment="1" applyProtection="1">
      <alignment horizontal="center" vertical="center"/>
      <protection hidden="1"/>
    </xf>
    <xf numFmtId="0" fontId="8" fillId="3" borderId="18" xfId="0" applyFont="1" applyFill="1" applyBorder="1" applyAlignment="1" applyProtection="1">
      <alignment horizontal="distributed" vertical="center" indent="1"/>
      <protection hidden="1"/>
    </xf>
    <xf numFmtId="0" fontId="8" fillId="3" borderId="19" xfId="0" applyFont="1" applyFill="1" applyBorder="1" applyAlignment="1" applyProtection="1">
      <alignment horizontal="distributed" vertical="center" indent="1"/>
      <protection hidden="1"/>
    </xf>
    <xf numFmtId="0" fontId="2" fillId="3" borderId="40" xfId="0" applyFont="1" applyFill="1" applyBorder="1" applyProtection="1">
      <alignment vertical="center"/>
      <protection hidden="1"/>
    </xf>
    <xf numFmtId="0" fontId="2" fillId="3" borderId="41" xfId="0" applyFont="1" applyFill="1" applyBorder="1" applyProtection="1">
      <alignment vertical="center"/>
      <protection hidden="1"/>
    </xf>
    <xf numFmtId="0" fontId="2" fillId="3" borderId="42" xfId="0" applyFont="1" applyFill="1" applyBorder="1" applyProtection="1">
      <alignment vertical="center"/>
      <protection hidden="1"/>
    </xf>
    <xf numFmtId="31" fontId="2" fillId="3" borderId="40" xfId="0" applyNumberFormat="1" applyFont="1" applyFill="1" applyBorder="1" applyAlignment="1" applyProtection="1">
      <alignment horizontal="left" vertical="center"/>
      <protection hidden="1"/>
    </xf>
    <xf numFmtId="31" fontId="2" fillId="3" borderId="41" xfId="0" applyNumberFormat="1" applyFont="1" applyFill="1" applyBorder="1" applyAlignment="1" applyProtection="1">
      <alignment horizontal="left" vertical="center"/>
      <protection hidden="1"/>
    </xf>
    <xf numFmtId="31" fontId="2" fillId="3" borderId="42" xfId="0" applyNumberFormat="1" applyFont="1" applyFill="1" applyBorder="1" applyAlignment="1" applyProtection="1">
      <alignment horizontal="left" vertical="center"/>
      <protection hidden="1"/>
    </xf>
    <xf numFmtId="49" fontId="2" fillId="3" borderId="40" xfId="0" applyNumberFormat="1" applyFont="1" applyFill="1" applyBorder="1" applyProtection="1">
      <alignment vertical="center"/>
      <protection hidden="1"/>
    </xf>
    <xf numFmtId="49" fontId="2" fillId="3" borderId="41" xfId="0" applyNumberFormat="1" applyFont="1" applyFill="1" applyBorder="1" applyProtection="1">
      <alignment vertical="center"/>
      <protection hidden="1"/>
    </xf>
    <xf numFmtId="49" fontId="2" fillId="3" borderId="42" xfId="0" applyNumberFormat="1" applyFont="1" applyFill="1" applyBorder="1" applyProtection="1">
      <alignment vertical="center"/>
      <protection hidden="1"/>
    </xf>
    <xf numFmtId="0" fontId="2" fillId="3" borderId="35" xfId="0" applyFont="1" applyFill="1" applyBorder="1" applyProtection="1">
      <alignment vertical="center"/>
      <protection hidden="1"/>
    </xf>
    <xf numFmtId="0" fontId="2" fillId="3" borderId="57" xfId="0" applyFont="1" applyFill="1" applyBorder="1" applyProtection="1">
      <alignment vertical="center"/>
      <protection hidden="1"/>
    </xf>
    <xf numFmtId="0" fontId="2" fillId="3" borderId="36" xfId="0" applyFont="1" applyFill="1" applyBorder="1" applyProtection="1">
      <alignment vertical="center"/>
      <protection hidden="1"/>
    </xf>
    <xf numFmtId="0" fontId="2" fillId="3" borderId="43" xfId="0" applyFont="1" applyFill="1" applyBorder="1" applyProtection="1">
      <alignment vertical="center"/>
      <protection hidden="1"/>
    </xf>
    <xf numFmtId="0" fontId="2" fillId="3" borderId="45" xfId="0" applyFont="1" applyFill="1" applyBorder="1" applyProtection="1">
      <alignment vertical="center"/>
      <protection hidden="1"/>
    </xf>
    <xf numFmtId="0" fontId="2" fillId="3" borderId="44" xfId="0" applyFont="1" applyFill="1" applyBorder="1" applyProtection="1">
      <alignment vertical="center"/>
      <protection hidden="1"/>
    </xf>
    <xf numFmtId="0" fontId="2" fillId="3" borderId="35" xfId="0" applyFont="1" applyFill="1" applyBorder="1" applyAlignment="1" applyProtection="1">
      <alignment horizontal="center" vertical="center"/>
      <protection hidden="1"/>
    </xf>
    <xf numFmtId="0" fontId="2" fillId="3" borderId="57" xfId="0" applyFont="1" applyFill="1" applyBorder="1" applyAlignment="1" applyProtection="1">
      <alignment horizontal="center" vertical="center"/>
      <protection hidden="1"/>
    </xf>
    <xf numFmtId="0" fontId="2" fillId="3" borderId="36" xfId="0" applyFont="1" applyFill="1" applyBorder="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2" fillId="3" borderId="19" xfId="0" applyFont="1" applyFill="1" applyBorder="1" applyAlignment="1" applyProtection="1">
      <alignment horizontal="center" vertical="center"/>
      <protection hidden="1"/>
    </xf>
    <xf numFmtId="0" fontId="2" fillId="3" borderId="43" xfId="0" applyFont="1" applyFill="1" applyBorder="1" applyAlignment="1" applyProtection="1">
      <alignment horizontal="center" vertical="center"/>
      <protection hidden="1"/>
    </xf>
    <xf numFmtId="0" fontId="2" fillId="3" borderId="45" xfId="0" applyFont="1" applyFill="1" applyBorder="1" applyAlignment="1" applyProtection="1">
      <alignment horizontal="center" vertical="center"/>
      <protection hidden="1"/>
    </xf>
    <xf numFmtId="0" fontId="2" fillId="3" borderId="44" xfId="0" applyFont="1" applyFill="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1.emf"/><Relationship Id="rId1"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4.emf"/><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xdr:from>
      <xdr:col>22</xdr:col>
      <xdr:colOff>47625</xdr:colOff>
      <xdr:row>18</xdr:row>
      <xdr:rowOff>107156</xdr:rowOff>
    </xdr:from>
    <xdr:to>
      <xdr:col>76</xdr:col>
      <xdr:colOff>71436</xdr:colOff>
      <xdr:row>25</xdr:row>
      <xdr:rowOff>11906</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750094" y="4274344"/>
          <a:ext cx="3881436" cy="1654968"/>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統括表も印刷して請求書に同封してください。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16</xdr:row>
          <xdr:rowOff>200025</xdr:rowOff>
        </xdr:from>
        <xdr:to>
          <xdr:col>7</xdr:col>
          <xdr:colOff>38100</xdr:colOff>
          <xdr:row>18</xdr:row>
          <xdr:rowOff>66675</xdr:rowOff>
        </xdr:to>
        <xdr:sp macro="" textlink="">
          <xdr:nvSpPr>
            <xdr:cNvPr id="1029" name="OptionButton1"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190500</xdr:rowOff>
        </xdr:from>
        <xdr:to>
          <xdr:col>8</xdr:col>
          <xdr:colOff>695325</xdr:colOff>
          <xdr:row>18</xdr:row>
          <xdr:rowOff>76200</xdr:rowOff>
        </xdr:to>
        <xdr:sp macro="" textlink="">
          <xdr:nvSpPr>
            <xdr:cNvPr id="1030" name="OptionButton2"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xdr:row>
          <xdr:rowOff>238125</xdr:rowOff>
        </xdr:from>
        <xdr:to>
          <xdr:col>10</xdr:col>
          <xdr:colOff>561975</xdr:colOff>
          <xdr:row>18</xdr:row>
          <xdr:rowOff>57150</xdr:rowOff>
        </xdr:to>
        <xdr:sp macro="" textlink="">
          <xdr:nvSpPr>
            <xdr:cNvPr id="1031" name="OptionButton3"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145</xdr:col>
      <xdr:colOff>47623</xdr:colOff>
      <xdr:row>4</xdr:row>
      <xdr:rowOff>35719</xdr:rowOff>
    </xdr:from>
    <xdr:to>
      <xdr:col>158</xdr:col>
      <xdr:colOff>47623</xdr:colOff>
      <xdr:row>7</xdr:row>
      <xdr:rowOff>214312</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17311686" y="702469"/>
          <a:ext cx="928687" cy="928687"/>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145</xdr:col>
      <xdr:colOff>47623</xdr:colOff>
      <xdr:row>36</xdr:row>
      <xdr:rowOff>35719</xdr:rowOff>
    </xdr:from>
    <xdr:to>
      <xdr:col>158</xdr:col>
      <xdr:colOff>47623</xdr:colOff>
      <xdr:row>39</xdr:row>
      <xdr:rowOff>214312</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17311686" y="702469"/>
          <a:ext cx="928687" cy="928687"/>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145</xdr:col>
      <xdr:colOff>47623</xdr:colOff>
      <xdr:row>68</xdr:row>
      <xdr:rowOff>35719</xdr:rowOff>
    </xdr:from>
    <xdr:to>
      <xdr:col>158</xdr:col>
      <xdr:colOff>47623</xdr:colOff>
      <xdr:row>71</xdr:row>
      <xdr:rowOff>214312</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17311686" y="7655719"/>
          <a:ext cx="928687" cy="928687"/>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238125</xdr:colOff>
      <xdr:row>0</xdr:row>
      <xdr:rowOff>0</xdr:rowOff>
    </xdr:from>
    <xdr:to>
      <xdr:col>9</xdr:col>
      <xdr:colOff>11905</xdr:colOff>
      <xdr:row>1</xdr:row>
      <xdr:rowOff>130969</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238125" y="0"/>
          <a:ext cx="2797968" cy="297657"/>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白い箇所を入力して下さい。</a:t>
          </a:r>
        </a:p>
      </xdr:txBody>
    </xdr:sp>
    <xdr:clientData/>
  </xdr:twoCellAnchor>
  <xdr:twoCellAnchor>
    <xdr:from>
      <xdr:col>11</xdr:col>
      <xdr:colOff>214313</xdr:colOff>
      <xdr:row>11</xdr:row>
      <xdr:rowOff>107158</xdr:rowOff>
    </xdr:from>
    <xdr:to>
      <xdr:col>15</xdr:col>
      <xdr:colOff>119063</xdr:colOff>
      <xdr:row>14</xdr:row>
      <xdr:rowOff>228600</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4250532" y="2690814"/>
          <a:ext cx="1452562" cy="871536"/>
        </a:xfrm>
        <a:prstGeom prst="wedgeRectCallout">
          <a:avLst>
            <a:gd name="adj1" fmla="val -88291"/>
            <a:gd name="adj2" fmla="val -8609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適格請求書発行事業者の方は、登録番号を記入して下さい。</a:t>
          </a:r>
        </a:p>
      </xdr:txBody>
    </xdr:sp>
    <xdr:clientData/>
  </xdr:twoCellAnchor>
  <xdr:twoCellAnchor>
    <xdr:from>
      <xdr:col>15</xdr:col>
      <xdr:colOff>178593</xdr:colOff>
      <xdr:row>11</xdr:row>
      <xdr:rowOff>95251</xdr:rowOff>
    </xdr:from>
    <xdr:to>
      <xdr:col>20</xdr:col>
      <xdr:colOff>238125</xdr:colOff>
      <xdr:row>14</xdr:row>
      <xdr:rowOff>238125</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5762624" y="2678907"/>
          <a:ext cx="2202657" cy="892968"/>
        </a:xfrm>
        <a:prstGeom prst="wedgeRectCallout">
          <a:avLst>
            <a:gd name="adj1" fmla="val -26969"/>
            <a:gd name="adj2" fmla="val -8230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自動計算した消費税額が違う時は手入力で消費税額を入力して下さい。</a:t>
          </a:r>
        </a:p>
      </xdr:txBody>
    </xdr:sp>
    <xdr:clientData/>
  </xdr:twoCellAnchor>
  <xdr:twoCellAnchor>
    <xdr:from>
      <xdr:col>11</xdr:col>
      <xdr:colOff>190500</xdr:colOff>
      <xdr:row>17</xdr:row>
      <xdr:rowOff>23813</xdr:rowOff>
    </xdr:from>
    <xdr:to>
      <xdr:col>20</xdr:col>
      <xdr:colOff>214314</xdr:colOff>
      <xdr:row>19</xdr:row>
      <xdr:rowOff>14287</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4226719" y="4107657"/>
          <a:ext cx="3714751" cy="359568"/>
        </a:xfrm>
        <a:prstGeom prst="wedgeRectCallout">
          <a:avLst>
            <a:gd name="adj1" fmla="val -60878"/>
            <a:gd name="adj2" fmla="val -3434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預金種別をチェックしてください。</a:t>
          </a:r>
        </a:p>
      </xdr:txBody>
    </xdr:sp>
    <xdr:clientData/>
  </xdr:twoCellAnchor>
  <xdr:twoCellAnchor>
    <xdr:from>
      <xdr:col>11</xdr:col>
      <xdr:colOff>164306</xdr:colOff>
      <xdr:row>19</xdr:row>
      <xdr:rowOff>69056</xdr:rowOff>
    </xdr:from>
    <xdr:to>
      <xdr:col>20</xdr:col>
      <xdr:colOff>188120</xdr:colOff>
      <xdr:row>20</xdr:row>
      <xdr:rowOff>178593</xdr:rowOff>
    </xdr:to>
    <xdr:sp macro="" textlink="">
      <xdr:nvSpPr>
        <xdr:cNvPr id="9" name="吹き出し: 四角形 8">
          <a:extLst>
            <a:ext uri="{FF2B5EF4-FFF2-40B4-BE49-F238E27FC236}">
              <a16:creationId xmlns:a16="http://schemas.microsoft.com/office/drawing/2014/main" id="{00000000-0008-0000-0100-000009000000}"/>
            </a:ext>
          </a:extLst>
        </xdr:cNvPr>
        <xdr:cNvSpPr/>
      </xdr:nvSpPr>
      <xdr:spPr>
        <a:xfrm>
          <a:off x="4200525" y="4521994"/>
          <a:ext cx="3714751" cy="359568"/>
        </a:xfrm>
        <a:prstGeom prst="wedgeRectCallout">
          <a:avLst>
            <a:gd name="adj1" fmla="val 30468"/>
            <a:gd name="adj2" fmla="val 12790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消費税率を入力してください。</a:t>
          </a:r>
          <a:r>
            <a:rPr kumimoji="1" lang="en-US" altLang="ja-JP" sz="1100">
              <a:solidFill>
                <a:srgbClr val="FF0000"/>
              </a:solidFill>
            </a:rPr>
            <a:t>(10</a:t>
          </a:r>
          <a:r>
            <a:rPr kumimoji="1" lang="ja-JP" altLang="en-US" sz="1100">
              <a:solidFill>
                <a:srgbClr val="FF0000"/>
              </a:solidFill>
            </a:rPr>
            <a:t>又は</a:t>
          </a:r>
          <a:r>
            <a:rPr kumimoji="1" lang="en-US" altLang="ja-JP" sz="1100">
              <a:solidFill>
                <a:srgbClr val="FF0000"/>
              </a:solidFill>
            </a:rPr>
            <a:t>8)</a:t>
          </a:r>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16</xdr:row>
          <xdr:rowOff>200025</xdr:rowOff>
        </xdr:from>
        <xdr:to>
          <xdr:col>7</xdr:col>
          <xdr:colOff>38100</xdr:colOff>
          <xdr:row>18</xdr:row>
          <xdr:rowOff>66675</xdr:rowOff>
        </xdr:to>
        <xdr:sp macro="" textlink="">
          <xdr:nvSpPr>
            <xdr:cNvPr id="65537" name="OptionButton1" hidden="1">
              <a:extLst>
                <a:ext uri="{63B3BB69-23CF-44E3-9099-C40C66FF867C}">
                  <a14:compatExt spid="_x0000_s65537"/>
                </a:ext>
                <a:ext uri="{FF2B5EF4-FFF2-40B4-BE49-F238E27FC236}">
                  <a16:creationId xmlns:a16="http://schemas.microsoft.com/office/drawing/2014/main" id="{00000000-0008-0000-0200-0000010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190500</xdr:rowOff>
        </xdr:from>
        <xdr:to>
          <xdr:col>8</xdr:col>
          <xdr:colOff>695325</xdr:colOff>
          <xdr:row>18</xdr:row>
          <xdr:rowOff>76200</xdr:rowOff>
        </xdr:to>
        <xdr:sp macro="" textlink="">
          <xdr:nvSpPr>
            <xdr:cNvPr id="65538" name="OptionButton2" hidden="1">
              <a:extLst>
                <a:ext uri="{63B3BB69-23CF-44E3-9099-C40C66FF867C}">
                  <a14:compatExt spid="_x0000_s65538"/>
                </a:ext>
                <a:ext uri="{FF2B5EF4-FFF2-40B4-BE49-F238E27FC236}">
                  <a16:creationId xmlns:a16="http://schemas.microsoft.com/office/drawing/2014/main" id="{00000000-0008-0000-0200-0000020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xdr:row>
          <xdr:rowOff>238125</xdr:rowOff>
        </xdr:from>
        <xdr:to>
          <xdr:col>10</xdr:col>
          <xdr:colOff>561975</xdr:colOff>
          <xdr:row>18</xdr:row>
          <xdr:rowOff>57150</xdr:rowOff>
        </xdr:to>
        <xdr:sp macro="" textlink="">
          <xdr:nvSpPr>
            <xdr:cNvPr id="65539" name="OptionButton3" hidden="1">
              <a:extLst>
                <a:ext uri="{63B3BB69-23CF-44E3-9099-C40C66FF867C}">
                  <a14:compatExt spid="_x0000_s65539"/>
                </a:ext>
                <a:ext uri="{FF2B5EF4-FFF2-40B4-BE49-F238E27FC236}">
                  <a16:creationId xmlns:a16="http://schemas.microsoft.com/office/drawing/2014/main" id="{00000000-0008-0000-0200-0000030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145</xdr:col>
      <xdr:colOff>47623</xdr:colOff>
      <xdr:row>4</xdr:row>
      <xdr:rowOff>35719</xdr:rowOff>
    </xdr:from>
    <xdr:to>
      <xdr:col>158</xdr:col>
      <xdr:colOff>47623</xdr:colOff>
      <xdr:row>7</xdr:row>
      <xdr:rowOff>214312</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17745073" y="8739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145</xdr:col>
      <xdr:colOff>47623</xdr:colOff>
      <xdr:row>36</xdr:row>
      <xdr:rowOff>35719</xdr:rowOff>
    </xdr:from>
    <xdr:to>
      <xdr:col>158</xdr:col>
      <xdr:colOff>47623</xdr:colOff>
      <xdr:row>39</xdr:row>
      <xdr:rowOff>214312</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17745073" y="78081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145</xdr:col>
      <xdr:colOff>47623</xdr:colOff>
      <xdr:row>68</xdr:row>
      <xdr:rowOff>35719</xdr:rowOff>
    </xdr:from>
    <xdr:to>
      <xdr:col>158</xdr:col>
      <xdr:colOff>47623</xdr:colOff>
      <xdr:row>71</xdr:row>
      <xdr:rowOff>214312</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17745073" y="147423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261938</xdr:colOff>
      <xdr:row>12</xdr:row>
      <xdr:rowOff>11904</xdr:rowOff>
    </xdr:from>
    <xdr:to>
      <xdr:col>18</xdr:col>
      <xdr:colOff>166689</xdr:colOff>
      <xdr:row>15</xdr:row>
      <xdr:rowOff>154779</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4572001" y="2845592"/>
          <a:ext cx="2464594" cy="892968"/>
        </a:xfrm>
        <a:prstGeom prst="wedgeRectCallout">
          <a:avLst>
            <a:gd name="adj1" fmla="val -9155"/>
            <a:gd name="adj2" fmla="val -7963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自動計算した消費税額が違う時は手入力で消費税額を入力して下さい。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16</xdr:row>
          <xdr:rowOff>200025</xdr:rowOff>
        </xdr:from>
        <xdr:to>
          <xdr:col>7</xdr:col>
          <xdr:colOff>38100</xdr:colOff>
          <xdr:row>18</xdr:row>
          <xdr:rowOff>66675</xdr:rowOff>
        </xdr:to>
        <xdr:sp macro="" textlink="">
          <xdr:nvSpPr>
            <xdr:cNvPr id="95233" name="OptionButton1" hidden="1">
              <a:extLst>
                <a:ext uri="{63B3BB69-23CF-44E3-9099-C40C66FF867C}">
                  <a14:compatExt spid="_x0000_s95233"/>
                </a:ext>
                <a:ext uri="{FF2B5EF4-FFF2-40B4-BE49-F238E27FC236}">
                  <a16:creationId xmlns:a16="http://schemas.microsoft.com/office/drawing/2014/main" id="{00000000-0008-0000-0300-000001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190500</xdr:rowOff>
        </xdr:from>
        <xdr:to>
          <xdr:col>8</xdr:col>
          <xdr:colOff>695325</xdr:colOff>
          <xdr:row>18</xdr:row>
          <xdr:rowOff>76200</xdr:rowOff>
        </xdr:to>
        <xdr:sp macro="" textlink="">
          <xdr:nvSpPr>
            <xdr:cNvPr id="95234" name="OptionButton2" hidden="1">
              <a:extLst>
                <a:ext uri="{63B3BB69-23CF-44E3-9099-C40C66FF867C}">
                  <a14:compatExt spid="_x0000_s95234"/>
                </a:ext>
                <a:ext uri="{FF2B5EF4-FFF2-40B4-BE49-F238E27FC236}">
                  <a16:creationId xmlns:a16="http://schemas.microsoft.com/office/drawing/2014/main" id="{00000000-0008-0000-0300-000002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xdr:row>
          <xdr:rowOff>238125</xdr:rowOff>
        </xdr:from>
        <xdr:to>
          <xdr:col>10</xdr:col>
          <xdr:colOff>561975</xdr:colOff>
          <xdr:row>18</xdr:row>
          <xdr:rowOff>57150</xdr:rowOff>
        </xdr:to>
        <xdr:sp macro="" textlink="">
          <xdr:nvSpPr>
            <xdr:cNvPr id="95235" name="OptionButton3" hidden="1">
              <a:extLst>
                <a:ext uri="{63B3BB69-23CF-44E3-9099-C40C66FF867C}">
                  <a14:compatExt spid="_x0000_s95235"/>
                </a:ext>
                <a:ext uri="{FF2B5EF4-FFF2-40B4-BE49-F238E27FC236}">
                  <a16:creationId xmlns:a16="http://schemas.microsoft.com/office/drawing/2014/main" id="{00000000-0008-0000-0300-000003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145</xdr:col>
      <xdr:colOff>47623</xdr:colOff>
      <xdr:row>4</xdr:row>
      <xdr:rowOff>35719</xdr:rowOff>
    </xdr:from>
    <xdr:to>
      <xdr:col>158</xdr:col>
      <xdr:colOff>47623</xdr:colOff>
      <xdr:row>7</xdr:row>
      <xdr:rowOff>214312</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16754473" y="8739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145</xdr:col>
      <xdr:colOff>47623</xdr:colOff>
      <xdr:row>36</xdr:row>
      <xdr:rowOff>35719</xdr:rowOff>
    </xdr:from>
    <xdr:to>
      <xdr:col>158</xdr:col>
      <xdr:colOff>47623</xdr:colOff>
      <xdr:row>39</xdr:row>
      <xdr:rowOff>214312</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16754473" y="78081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145</xdr:col>
      <xdr:colOff>47623</xdr:colOff>
      <xdr:row>68</xdr:row>
      <xdr:rowOff>35719</xdr:rowOff>
    </xdr:from>
    <xdr:to>
      <xdr:col>158</xdr:col>
      <xdr:colOff>47623</xdr:colOff>
      <xdr:row>71</xdr:row>
      <xdr:rowOff>214312</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16754473" y="147423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11906</xdr:colOff>
      <xdr:row>15</xdr:row>
      <xdr:rowOff>190501</xdr:rowOff>
    </xdr:from>
    <xdr:to>
      <xdr:col>17</xdr:col>
      <xdr:colOff>345282</xdr:colOff>
      <xdr:row>19</xdr:row>
      <xdr:rowOff>214312</xdr:rowOff>
    </xdr:to>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4321969" y="3774282"/>
          <a:ext cx="2464594" cy="892968"/>
        </a:xfrm>
        <a:prstGeom prst="wedgeRectCallout">
          <a:avLst>
            <a:gd name="adj1" fmla="val -21715"/>
            <a:gd name="adj2" fmla="val 8169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消費税が混載していても、そのまま入力して下さい。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16</xdr:row>
          <xdr:rowOff>200025</xdr:rowOff>
        </xdr:from>
        <xdr:to>
          <xdr:col>7</xdr:col>
          <xdr:colOff>38100</xdr:colOff>
          <xdr:row>18</xdr:row>
          <xdr:rowOff>66675</xdr:rowOff>
        </xdr:to>
        <xdr:sp macro="" textlink="">
          <xdr:nvSpPr>
            <xdr:cNvPr id="96257" name="OptionButton1" hidden="1">
              <a:extLst>
                <a:ext uri="{63B3BB69-23CF-44E3-9099-C40C66FF867C}">
                  <a14:compatExt spid="_x0000_s96257"/>
                </a:ext>
                <a:ext uri="{FF2B5EF4-FFF2-40B4-BE49-F238E27FC236}">
                  <a16:creationId xmlns:a16="http://schemas.microsoft.com/office/drawing/2014/main" id="{00000000-0008-0000-0400-000001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190500</xdr:rowOff>
        </xdr:from>
        <xdr:to>
          <xdr:col>8</xdr:col>
          <xdr:colOff>695325</xdr:colOff>
          <xdr:row>18</xdr:row>
          <xdr:rowOff>76200</xdr:rowOff>
        </xdr:to>
        <xdr:sp macro="" textlink="">
          <xdr:nvSpPr>
            <xdr:cNvPr id="96258" name="OptionButton2" hidden="1">
              <a:extLst>
                <a:ext uri="{63B3BB69-23CF-44E3-9099-C40C66FF867C}">
                  <a14:compatExt spid="_x0000_s96258"/>
                </a:ext>
                <a:ext uri="{FF2B5EF4-FFF2-40B4-BE49-F238E27FC236}">
                  <a16:creationId xmlns:a16="http://schemas.microsoft.com/office/drawing/2014/main" id="{00000000-0008-0000-0400-000002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xdr:row>
          <xdr:rowOff>238125</xdr:rowOff>
        </xdr:from>
        <xdr:to>
          <xdr:col>10</xdr:col>
          <xdr:colOff>561975</xdr:colOff>
          <xdr:row>18</xdr:row>
          <xdr:rowOff>57150</xdr:rowOff>
        </xdr:to>
        <xdr:sp macro="" textlink="">
          <xdr:nvSpPr>
            <xdr:cNvPr id="96259" name="OptionButton3" hidden="1">
              <a:extLst>
                <a:ext uri="{63B3BB69-23CF-44E3-9099-C40C66FF867C}">
                  <a14:compatExt spid="_x0000_s96259"/>
                </a:ext>
                <a:ext uri="{FF2B5EF4-FFF2-40B4-BE49-F238E27FC236}">
                  <a16:creationId xmlns:a16="http://schemas.microsoft.com/office/drawing/2014/main" id="{00000000-0008-0000-0400-000003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145</xdr:col>
      <xdr:colOff>47623</xdr:colOff>
      <xdr:row>4</xdr:row>
      <xdr:rowOff>35719</xdr:rowOff>
    </xdr:from>
    <xdr:to>
      <xdr:col>158</xdr:col>
      <xdr:colOff>47623</xdr:colOff>
      <xdr:row>7</xdr:row>
      <xdr:rowOff>214312</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16754473" y="8739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145</xdr:col>
      <xdr:colOff>47623</xdr:colOff>
      <xdr:row>36</xdr:row>
      <xdr:rowOff>35719</xdr:rowOff>
    </xdr:from>
    <xdr:to>
      <xdr:col>158</xdr:col>
      <xdr:colOff>47623</xdr:colOff>
      <xdr:row>39</xdr:row>
      <xdr:rowOff>214312</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16754473" y="78081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145</xdr:col>
      <xdr:colOff>47623</xdr:colOff>
      <xdr:row>68</xdr:row>
      <xdr:rowOff>35719</xdr:rowOff>
    </xdr:from>
    <xdr:to>
      <xdr:col>158</xdr:col>
      <xdr:colOff>47623</xdr:colOff>
      <xdr:row>71</xdr:row>
      <xdr:rowOff>214312</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16754473" y="147423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250031</xdr:colOff>
      <xdr:row>12</xdr:row>
      <xdr:rowOff>35718</xdr:rowOff>
    </xdr:from>
    <xdr:to>
      <xdr:col>18</xdr:col>
      <xdr:colOff>154782</xdr:colOff>
      <xdr:row>15</xdr:row>
      <xdr:rowOff>178593</xdr:rowOff>
    </xdr:to>
    <xdr:sp macro="" textlink="">
      <xdr:nvSpPr>
        <xdr:cNvPr id="6" name="吹き出し: 四角形 5">
          <a:extLst>
            <a:ext uri="{FF2B5EF4-FFF2-40B4-BE49-F238E27FC236}">
              <a16:creationId xmlns:a16="http://schemas.microsoft.com/office/drawing/2014/main" id="{00000000-0008-0000-0400-000006000000}"/>
            </a:ext>
          </a:extLst>
        </xdr:cNvPr>
        <xdr:cNvSpPr/>
      </xdr:nvSpPr>
      <xdr:spPr>
        <a:xfrm>
          <a:off x="4560094" y="2869406"/>
          <a:ext cx="2464594" cy="892968"/>
        </a:xfrm>
        <a:prstGeom prst="wedgeRectCallout">
          <a:avLst>
            <a:gd name="adj1" fmla="val -9155"/>
            <a:gd name="adj2" fmla="val -7963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8%</a:t>
          </a:r>
          <a:r>
            <a:rPr kumimoji="1" lang="ja-JP" altLang="en-US" sz="1100">
              <a:solidFill>
                <a:srgbClr val="FF0000"/>
              </a:solidFill>
            </a:rPr>
            <a:t>消費税欄を手入力する場合は、</a:t>
          </a:r>
          <a:r>
            <a:rPr kumimoji="1" lang="en-US" altLang="ja-JP" sz="1100">
              <a:solidFill>
                <a:srgbClr val="FF0000"/>
              </a:solidFill>
            </a:rPr>
            <a:t>10</a:t>
          </a:r>
          <a:r>
            <a:rPr kumimoji="1" lang="ja-JP" altLang="en-US" sz="1100">
              <a:solidFill>
                <a:srgbClr val="FF0000"/>
              </a:solidFill>
            </a:rPr>
            <a:t>％消費税欄にも手入力してください。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16</xdr:row>
          <xdr:rowOff>200025</xdr:rowOff>
        </xdr:from>
        <xdr:to>
          <xdr:col>7</xdr:col>
          <xdr:colOff>38100</xdr:colOff>
          <xdr:row>18</xdr:row>
          <xdr:rowOff>66675</xdr:rowOff>
        </xdr:to>
        <xdr:sp macro="" textlink="">
          <xdr:nvSpPr>
            <xdr:cNvPr id="97281" name="OptionButton1" hidden="1">
              <a:extLst>
                <a:ext uri="{63B3BB69-23CF-44E3-9099-C40C66FF867C}">
                  <a14:compatExt spid="_x0000_s97281"/>
                </a:ext>
                <a:ext uri="{FF2B5EF4-FFF2-40B4-BE49-F238E27FC236}">
                  <a16:creationId xmlns:a16="http://schemas.microsoft.com/office/drawing/2014/main" id="{00000000-0008-0000-0500-000001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190500</xdr:rowOff>
        </xdr:from>
        <xdr:to>
          <xdr:col>8</xdr:col>
          <xdr:colOff>695325</xdr:colOff>
          <xdr:row>18</xdr:row>
          <xdr:rowOff>76200</xdr:rowOff>
        </xdr:to>
        <xdr:sp macro="" textlink="">
          <xdr:nvSpPr>
            <xdr:cNvPr id="97282" name="OptionButton2" hidden="1">
              <a:extLst>
                <a:ext uri="{63B3BB69-23CF-44E3-9099-C40C66FF867C}">
                  <a14:compatExt spid="_x0000_s97282"/>
                </a:ext>
                <a:ext uri="{FF2B5EF4-FFF2-40B4-BE49-F238E27FC236}">
                  <a16:creationId xmlns:a16="http://schemas.microsoft.com/office/drawing/2014/main" id="{00000000-0008-0000-0500-000002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xdr:row>
          <xdr:rowOff>238125</xdr:rowOff>
        </xdr:from>
        <xdr:to>
          <xdr:col>10</xdr:col>
          <xdr:colOff>561975</xdr:colOff>
          <xdr:row>18</xdr:row>
          <xdr:rowOff>57150</xdr:rowOff>
        </xdr:to>
        <xdr:sp macro="" textlink="">
          <xdr:nvSpPr>
            <xdr:cNvPr id="97283" name="OptionButton3" hidden="1">
              <a:extLst>
                <a:ext uri="{63B3BB69-23CF-44E3-9099-C40C66FF867C}">
                  <a14:compatExt spid="_x0000_s97283"/>
                </a:ext>
                <a:ext uri="{FF2B5EF4-FFF2-40B4-BE49-F238E27FC236}">
                  <a16:creationId xmlns:a16="http://schemas.microsoft.com/office/drawing/2014/main" id="{00000000-0008-0000-0500-000003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145</xdr:col>
      <xdr:colOff>47623</xdr:colOff>
      <xdr:row>4</xdr:row>
      <xdr:rowOff>35719</xdr:rowOff>
    </xdr:from>
    <xdr:to>
      <xdr:col>158</xdr:col>
      <xdr:colOff>47623</xdr:colOff>
      <xdr:row>7</xdr:row>
      <xdr:rowOff>214312</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16754473" y="8739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145</xdr:col>
      <xdr:colOff>47623</xdr:colOff>
      <xdr:row>36</xdr:row>
      <xdr:rowOff>35719</xdr:rowOff>
    </xdr:from>
    <xdr:to>
      <xdr:col>158</xdr:col>
      <xdr:colOff>47623</xdr:colOff>
      <xdr:row>39</xdr:row>
      <xdr:rowOff>214312</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16754473" y="78081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145</xdr:col>
      <xdr:colOff>47623</xdr:colOff>
      <xdr:row>68</xdr:row>
      <xdr:rowOff>35719</xdr:rowOff>
    </xdr:from>
    <xdr:to>
      <xdr:col>158</xdr:col>
      <xdr:colOff>47623</xdr:colOff>
      <xdr:row>71</xdr:row>
      <xdr:rowOff>214312</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16754473" y="147423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107155</xdr:colOff>
      <xdr:row>15</xdr:row>
      <xdr:rowOff>0</xdr:rowOff>
    </xdr:from>
    <xdr:to>
      <xdr:col>20</xdr:col>
      <xdr:colOff>190499</xdr:colOff>
      <xdr:row>19</xdr:row>
      <xdr:rowOff>23811</xdr:rowOff>
    </xdr:to>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4143374" y="3583781"/>
          <a:ext cx="3774281" cy="892968"/>
        </a:xfrm>
        <a:prstGeom prst="wedgeRectCallout">
          <a:avLst>
            <a:gd name="adj1" fmla="val -22198"/>
            <a:gd name="adj2" fmla="val 10303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明細書を添付して頂ける場合は、「別紙明細書」と記入して下さい。明細書の様式は問いません。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5.xml"/><Relationship Id="rId5" Type="http://schemas.openxmlformats.org/officeDocument/2006/relationships/image" Target="../media/image4.emf"/><Relationship Id="rId4" Type="http://schemas.openxmlformats.org/officeDocument/2006/relationships/control" Target="../activeX/activeX4.xml"/><Relationship Id="rId9" Type="http://schemas.openxmlformats.org/officeDocument/2006/relationships/image" Target="../media/image6.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 Id="rId9" Type="http://schemas.openxmlformats.org/officeDocument/2006/relationships/image" Target="../media/image9.emf"/></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2.xml"/><Relationship Id="rId3" Type="http://schemas.openxmlformats.org/officeDocument/2006/relationships/vmlDrawing" Target="../drawings/vmlDrawing4.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1.xml"/><Relationship Id="rId5" Type="http://schemas.openxmlformats.org/officeDocument/2006/relationships/image" Target="../media/image10.emf"/><Relationship Id="rId4" Type="http://schemas.openxmlformats.org/officeDocument/2006/relationships/control" Target="../activeX/activeX10.xml"/><Relationship Id="rId9" Type="http://schemas.openxmlformats.org/officeDocument/2006/relationships/image" Target="../media/image12.emf"/></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15.xml"/><Relationship Id="rId3" Type="http://schemas.openxmlformats.org/officeDocument/2006/relationships/vmlDrawing" Target="../drawings/vmlDrawing5.vml"/><Relationship Id="rId7" Type="http://schemas.openxmlformats.org/officeDocument/2006/relationships/image" Target="../media/image14.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14.xml"/><Relationship Id="rId5" Type="http://schemas.openxmlformats.org/officeDocument/2006/relationships/image" Target="../media/image13.emf"/><Relationship Id="rId4" Type="http://schemas.openxmlformats.org/officeDocument/2006/relationships/control" Target="../activeX/activeX13.xml"/><Relationship Id="rId9" Type="http://schemas.openxmlformats.org/officeDocument/2006/relationships/image" Target="../media/image15.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62C72-CF51-476D-9EEE-8D20D0DF446F}">
  <sheetPr codeName="Sheet21"/>
  <dimension ref="A1:DI374"/>
  <sheetViews>
    <sheetView showGridLines="0" tabSelected="1" topLeftCell="P1" zoomScale="80" zoomScaleNormal="80" workbookViewId="0">
      <selection activeCell="BM10" sqref="BM10"/>
    </sheetView>
  </sheetViews>
  <sheetFormatPr defaultColWidth="3.625" defaultRowHeight="13.5" x14ac:dyDescent="0.4"/>
  <cols>
    <col min="1" max="14" width="6" style="1" hidden="1" customWidth="1"/>
    <col min="15" max="15" width="0" style="1" hidden="1" customWidth="1"/>
    <col min="16" max="16" width="3.625" style="1"/>
    <col min="17" max="112" width="0.875" style="1" customWidth="1"/>
    <col min="113" max="16384" width="3.625" style="1"/>
  </cols>
  <sheetData>
    <row r="1" spans="1:113" x14ac:dyDescent="0.4">
      <c r="B1" s="12"/>
      <c r="C1" s="12"/>
      <c r="D1" s="12"/>
      <c r="E1" s="12"/>
      <c r="F1" s="12"/>
      <c r="G1" s="12"/>
      <c r="H1" s="12"/>
      <c r="I1" s="12"/>
      <c r="J1" s="12"/>
      <c r="K1" s="12"/>
      <c r="L1" s="12"/>
      <c r="M1" s="12"/>
      <c r="N1" s="12"/>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18"/>
    </row>
    <row r="2" spans="1:113" x14ac:dyDescent="0.4">
      <c r="B2" s="12"/>
      <c r="C2" s="12"/>
      <c r="D2" s="12"/>
      <c r="E2" s="12"/>
      <c r="F2" s="12"/>
      <c r="G2" s="12"/>
      <c r="H2" s="12"/>
      <c r="I2" s="12"/>
      <c r="J2" s="12"/>
      <c r="K2" s="12"/>
      <c r="L2" s="12"/>
      <c r="M2" s="12"/>
      <c r="N2" s="12"/>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18"/>
    </row>
    <row r="3" spans="1:113" x14ac:dyDescent="0.4">
      <c r="B3" s="12"/>
      <c r="C3" s="12"/>
      <c r="D3" s="12"/>
      <c r="E3" s="12"/>
      <c r="F3" s="12"/>
      <c r="G3" s="12"/>
      <c r="H3" s="12"/>
      <c r="I3" s="12"/>
      <c r="J3" s="12"/>
      <c r="K3" s="12"/>
      <c r="L3" s="12"/>
      <c r="M3" s="12"/>
      <c r="N3" s="12"/>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18"/>
    </row>
    <row r="4" spans="1:113" x14ac:dyDescent="0.4">
      <c r="B4" s="12"/>
      <c r="C4" s="12"/>
      <c r="D4" s="12"/>
      <c r="E4" s="12"/>
      <c r="F4" s="12"/>
      <c r="G4" s="12"/>
      <c r="H4" s="12"/>
      <c r="I4" s="12"/>
      <c r="J4" s="12"/>
      <c r="K4" s="12"/>
      <c r="L4" s="12"/>
      <c r="M4" s="12"/>
      <c r="N4" s="12"/>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18"/>
    </row>
    <row r="5" spans="1:113" ht="19.5" customHeight="1" x14ac:dyDescent="0.15">
      <c r="B5" s="12"/>
      <c r="C5" s="21" t="s">
        <v>18</v>
      </c>
      <c r="D5" s="74" t="str">
        <f>IF(請求書!G3="","",請求書!G3)</f>
        <v>○○年△△月××日</v>
      </c>
      <c r="E5" s="74"/>
      <c r="F5" s="74"/>
      <c r="G5" s="31"/>
      <c r="H5" s="44"/>
      <c r="I5" s="44"/>
      <c r="J5" s="44"/>
      <c r="K5" s="44"/>
      <c r="L5" s="44"/>
      <c r="M5" s="44"/>
      <c r="N5" s="12"/>
      <c r="P5" s="18"/>
      <c r="Q5" s="75" t="s">
        <v>72</v>
      </c>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19"/>
      <c r="CB5" s="19"/>
      <c r="CC5" s="16"/>
      <c r="CD5" s="16"/>
      <c r="CE5" s="16"/>
      <c r="CF5" s="16"/>
      <c r="CG5" s="16"/>
      <c r="CH5" s="16"/>
      <c r="CI5" s="16"/>
      <c r="CJ5" s="16"/>
      <c r="CK5" s="16"/>
      <c r="CL5" s="16"/>
      <c r="CM5" s="16"/>
      <c r="CN5" s="16"/>
      <c r="CO5" s="95" t="str">
        <f>IF(D5="","",D5)</f>
        <v>○○年△△月××日</v>
      </c>
      <c r="CP5" s="96"/>
      <c r="CQ5" s="96"/>
      <c r="CR5" s="96"/>
      <c r="CS5" s="96"/>
      <c r="CT5" s="96"/>
      <c r="CU5" s="96"/>
      <c r="CV5" s="96"/>
      <c r="CW5" s="96"/>
      <c r="CX5" s="96"/>
      <c r="CY5" s="96"/>
      <c r="CZ5" s="96"/>
      <c r="DA5" s="96"/>
      <c r="DB5" s="96"/>
      <c r="DC5" s="96"/>
      <c r="DD5" s="96"/>
      <c r="DE5" s="96"/>
      <c r="DF5" s="96"/>
      <c r="DG5" s="96"/>
      <c r="DH5" s="96"/>
      <c r="DI5" s="18"/>
    </row>
    <row r="6" spans="1:113" ht="19.5" customHeight="1" x14ac:dyDescent="0.4">
      <c r="B6" s="12"/>
      <c r="C6" s="21" t="s">
        <v>38</v>
      </c>
      <c r="D6" s="73" t="str">
        <f>IF(請求書!G5="","",請求書!G5)</f>
        <v>△▲県△▲市△▲丁目△▲-△▲</v>
      </c>
      <c r="E6" s="73"/>
      <c r="F6" s="73"/>
      <c r="G6" s="31"/>
      <c r="H6" s="45"/>
      <c r="I6" s="45"/>
      <c r="J6" s="45"/>
      <c r="K6" s="45"/>
      <c r="L6" s="45"/>
      <c r="M6" s="45"/>
      <c r="N6" s="12"/>
      <c r="P6" s="3"/>
      <c r="Q6" s="76" t="s">
        <v>77</v>
      </c>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3"/>
    </row>
    <row r="7" spans="1:113" ht="19.5" customHeight="1" x14ac:dyDescent="0.4">
      <c r="B7" s="12"/>
      <c r="C7" s="21" t="s">
        <v>7</v>
      </c>
      <c r="D7" s="73" t="str">
        <f>IF(請求書!G6="","",請求書!G6)</f>
        <v>○●△▲□■株式会社</v>
      </c>
      <c r="E7" s="73"/>
      <c r="F7" s="73"/>
      <c r="G7" s="12"/>
      <c r="H7" s="12"/>
      <c r="I7" s="12"/>
      <c r="J7" s="12"/>
      <c r="K7" s="12"/>
      <c r="L7" s="12"/>
      <c r="M7" s="12"/>
      <c r="N7" s="12"/>
      <c r="P7" s="3"/>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3"/>
    </row>
    <row r="8" spans="1:113" ht="19.5" customHeight="1" x14ac:dyDescent="0.25">
      <c r="B8" s="12"/>
      <c r="C8" s="21" t="s">
        <v>20</v>
      </c>
      <c r="D8" s="73" t="str">
        <f>IF(請求書!G7="","",請求書!G7)</f>
        <v>代表取締役　○●△▲□■</v>
      </c>
      <c r="E8" s="73"/>
      <c r="F8" s="73"/>
      <c r="G8" s="31"/>
      <c r="H8" s="32"/>
      <c r="I8" s="32"/>
      <c r="J8" s="32"/>
      <c r="K8" s="32"/>
      <c r="L8" s="32"/>
      <c r="M8" s="12"/>
      <c r="N8" s="12"/>
      <c r="P8" s="3"/>
      <c r="Q8" s="77" t="s">
        <v>71</v>
      </c>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22"/>
      <c r="BH8" s="22"/>
      <c r="BI8" s="22"/>
      <c r="BJ8" s="22"/>
      <c r="BK8" s="22"/>
      <c r="BL8" s="22"/>
      <c r="BM8" s="22"/>
      <c r="BN8" s="22"/>
      <c r="BO8" s="22"/>
      <c r="BP8" s="22"/>
      <c r="BQ8" s="22"/>
      <c r="BR8" s="22"/>
      <c r="BS8" s="22"/>
      <c r="BT8" s="22"/>
      <c r="BU8" s="22"/>
      <c r="BV8" s="22"/>
      <c r="BW8" s="22"/>
      <c r="BX8" s="22"/>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row>
    <row r="9" spans="1:113" ht="19.5" customHeight="1" x14ac:dyDescent="0.25">
      <c r="B9" s="12"/>
      <c r="C9" s="12"/>
      <c r="D9" s="107"/>
      <c r="E9" s="107"/>
      <c r="F9" s="107"/>
      <c r="G9" s="12"/>
      <c r="H9" s="12"/>
      <c r="I9" s="34" t="s">
        <v>43</v>
      </c>
      <c r="J9" s="12">
        <f>IF(請求書!M8="","",請求書!M8)</f>
        <v>10</v>
      </c>
      <c r="K9" s="12"/>
      <c r="L9" s="12"/>
      <c r="M9" s="12"/>
      <c r="N9" s="12"/>
      <c r="P9" s="3"/>
      <c r="Q9" s="22"/>
      <c r="R9" s="22"/>
      <c r="S9" s="22"/>
      <c r="T9" s="29" t="s">
        <v>79</v>
      </c>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104" t="s">
        <v>83</v>
      </c>
      <c r="BP9" s="104"/>
      <c r="BQ9" s="104"/>
      <c r="BR9" s="104"/>
      <c r="BS9" s="104"/>
      <c r="BT9" s="104"/>
      <c r="BU9" s="104"/>
      <c r="BV9" s="104"/>
      <c r="BW9" s="104"/>
      <c r="BX9" s="104"/>
      <c r="BY9" s="30"/>
      <c r="BZ9" s="101" t="str">
        <f>IF(D6="","",D6)</f>
        <v>△▲県△▲市△▲丁目△▲-△▲</v>
      </c>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3"/>
    </row>
    <row r="10" spans="1:113" ht="19.5" customHeight="1" x14ac:dyDescent="0.4">
      <c r="B10" s="12"/>
      <c r="C10" s="33" t="s">
        <v>95</v>
      </c>
      <c r="D10" s="108" t="s">
        <v>87</v>
      </c>
      <c r="E10" s="109"/>
      <c r="F10" s="109"/>
      <c r="G10" s="110"/>
      <c r="H10" s="33" t="s">
        <v>98</v>
      </c>
      <c r="I10" s="33" t="s">
        <v>14</v>
      </c>
      <c r="J10" s="108" t="s">
        <v>88</v>
      </c>
      <c r="K10" s="110"/>
      <c r="L10" s="33" t="s">
        <v>85</v>
      </c>
      <c r="M10" s="33" t="s">
        <v>86</v>
      </c>
      <c r="N10" s="1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105" t="s">
        <v>7</v>
      </c>
      <c r="BP10" s="105"/>
      <c r="BQ10" s="105"/>
      <c r="BR10" s="105"/>
      <c r="BS10" s="105"/>
      <c r="BT10" s="105"/>
      <c r="BU10" s="105"/>
      <c r="BV10" s="105"/>
      <c r="BW10" s="105"/>
      <c r="BX10" s="105"/>
      <c r="BY10" s="18"/>
      <c r="BZ10" s="102" t="str">
        <f>IF(D7="","",D7)</f>
        <v>○●△▲□■株式会社</v>
      </c>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3"/>
    </row>
    <row r="11" spans="1:113" ht="20.100000000000001" customHeight="1" x14ac:dyDescent="0.4">
      <c r="B11" s="12"/>
      <c r="C11" s="4" t="str">
        <f>IF(請求書!$P$3="","",請求書!$P$3)</f>
        <v>123456-789</v>
      </c>
      <c r="D11" s="78" t="str">
        <f>IF(請求書!$P$5="","",請求書!$P$5)</f>
        <v>××××××××新築工事</v>
      </c>
      <c r="E11" s="79"/>
      <c r="F11" s="79"/>
      <c r="G11" s="80"/>
      <c r="H11" s="33" t="str">
        <f>IF(請求書!$P$4="","",請求書!$P$4)</f>
        <v>徳島</v>
      </c>
      <c r="I11" s="24">
        <f>IF(請求書!$A$35="","",請求書!$A$35)</f>
        <v>120000</v>
      </c>
      <c r="J11" s="81">
        <f>IF(請求書!$B$35="","",請求書!$B$35)</f>
        <v>12000</v>
      </c>
      <c r="K11" s="82"/>
      <c r="L11" s="24">
        <f>IF(J11="","",IF(請求書!$P$7="","",IF(AND(請求書!$P$8=0,請求書!$P$11=""),請求書!$P$9,IF(AND(請求書!$P$8=0,請求書!$P$10=0),請求書!$P$11,IF(AND(請求書!$P$9=0,請求書!$P$10=""),請求書!$P$8,IF(請求書!$P$10="",請求書!$P$8,IF(請求書!$P$10=0,請求書!$P$11,請求書!$P$10))))))+IF(請求書!$P$7="","",IF(請求書!$P$8=0,"0",IF(請求書!$P$9=0,"0",IF(請求書!$P$11="",請求書!$P$9,請求書!$P$11)))))</f>
        <v>12000</v>
      </c>
      <c r="M11" s="40">
        <f>IF(I11="","",IF(L11="",I11+J11,I11+L11))</f>
        <v>132000</v>
      </c>
      <c r="N11" s="1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106" t="s">
        <v>20</v>
      </c>
      <c r="BP11" s="106"/>
      <c r="BQ11" s="106"/>
      <c r="BR11" s="106"/>
      <c r="BS11" s="106"/>
      <c r="BT11" s="106"/>
      <c r="BU11" s="106"/>
      <c r="BV11" s="106"/>
      <c r="BW11" s="106"/>
      <c r="BX11" s="106"/>
      <c r="BY11" s="23"/>
      <c r="BZ11" s="103" t="str">
        <f>IF(D8="","",D8)</f>
        <v>代表取締役　○●△▲□■</v>
      </c>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0" t="s">
        <v>81</v>
      </c>
      <c r="DE11" s="100"/>
      <c r="DF11" s="100"/>
      <c r="DG11" s="100"/>
      <c r="DH11" s="100"/>
      <c r="DI11" s="3"/>
    </row>
    <row r="12" spans="1:113" ht="20.100000000000001" customHeight="1" x14ac:dyDescent="0.4">
      <c r="B12" s="12"/>
      <c r="C12" s="4" t="str">
        <f>IF('請求書 (2)'!$P$3="","",'請求書 (2)'!$P$3)</f>
        <v>987654-321</v>
      </c>
      <c r="D12" s="78" t="str">
        <f>IF('請求書 (2)'!$P$5="","",'請求書 (2)'!$P$5)</f>
        <v>△△△△△△△△改修工事</v>
      </c>
      <c r="E12" s="79"/>
      <c r="F12" s="79"/>
      <c r="G12" s="80"/>
      <c r="H12" s="33" t="str">
        <f>IF('請求書 (2)'!$P$4="","",'請求書 (2)'!$P$4)</f>
        <v>かちどき橋</v>
      </c>
      <c r="I12" s="24">
        <f>IF('請求書 (2)'!$A$35="","",'請求書 (2)'!$A$35)</f>
        <v>1000615</v>
      </c>
      <c r="J12" s="81">
        <f>IF('請求書 (2)'!$B$35="","",'請求書 (2)'!$B$35)</f>
        <v>100062</v>
      </c>
      <c r="K12" s="82"/>
      <c r="L12" s="24">
        <f>IF(J12="","",IF('請求書 (2)'!$P$7="","",IF(AND('請求書 (2)'!$P$8=0,'請求書 (2)'!$P$11=""),'請求書 (2)'!$P$9,IF(AND('請求書 (2)'!$P$8=0,'請求書 (2)'!$P$10=0),'請求書 (2)'!$P$11,IF(AND('請求書 (2)'!$P$9=0,'請求書 (2)'!$P$10=""),'請求書 (2)'!$P$8,IF('請求書 (2)'!$P$10="",'請求書 (2)'!$P$8,IF('請求書 (2)'!$P$10=0,'請求書 (2)'!$P$11,'請求書 (2)'!$P$10))))))+IF('請求書 (2)'!$P$7="","",IF('請求書 (2)'!$P$8=0,"0",IF('請求書 (2)'!$P$9=0,"0",IF('請求書 (2)'!$P$11="",'請求書 (2)'!$P$9,'請求書 (2)'!$P$11)))))</f>
        <v>100061</v>
      </c>
      <c r="M12" s="40">
        <f t="shared" ref="M12:M40" si="0">IF(I12="","",IF(L12="",I12+J12,I12+L12))</f>
        <v>1100676</v>
      </c>
      <c r="N12" s="12"/>
      <c r="P12" s="3"/>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3"/>
      <c r="BZ12" s="3"/>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3"/>
    </row>
    <row r="13" spans="1:113" ht="20.100000000000001" customHeight="1" thickBot="1" x14ac:dyDescent="0.45">
      <c r="B13" s="12"/>
      <c r="C13" s="4" t="str">
        <f>IF('請求書 (3)'!$P$3="","",'請求書 (3)'!$P$3)</f>
        <v>456789-123</v>
      </c>
      <c r="D13" s="78" t="str">
        <f>IF('請求書 (3)'!$P$5="","",'請求書 (3)'!$P$5)</f>
        <v>□□□□□□□□改築工事</v>
      </c>
      <c r="E13" s="79"/>
      <c r="F13" s="79"/>
      <c r="G13" s="80"/>
      <c r="H13" s="33" t="str">
        <f>IF('請求書 (3)'!$P$4="","",'請求書 (3)'!$P$4)</f>
        <v>香川</v>
      </c>
      <c r="I13" s="24">
        <f>IF('請求書 (3)'!$A$35="","",'請求書 (3)'!$A$35)</f>
        <v>1010000</v>
      </c>
      <c r="J13" s="81">
        <f>IF('請求書 (3)'!$B$35="","",'請求書 (3)'!$B$35)</f>
        <v>100800</v>
      </c>
      <c r="K13" s="82"/>
      <c r="L13" s="24">
        <f>IF(J13="","",IF('請求書 (3)'!$P$7="","",IF(AND('請求書 (3)'!$P$8=0,'請求書 (3)'!$P$11=""),'請求書 (3)'!$P$9,IF(AND('請求書 (3)'!$P$8=0,'請求書 (3)'!$P$10=0),'請求書 (3)'!$P$11,IF(AND('請求書 (3)'!$P$9=0,'請求書 (3)'!$P$10=""),'請求書 (3)'!$P$8,IF('請求書 (3)'!$P$10="",'請求書 (3)'!$P$8,IF('請求書 (3)'!$P$10=0,'請求書 (3)'!$P$11,'請求書 (3)'!$P$10))))))+IF('請求書 (3)'!$P$7="","",IF('請求書 (3)'!$P$8=0,"0",IF('請求書 (3)'!$P$9=0,"0",IF('請求書 (3)'!$P$11="",'請求書 (3)'!$P$9,'請求書 (3)'!$P$11)))))</f>
        <v>100800</v>
      </c>
      <c r="M13" s="40">
        <f t="shared" si="0"/>
        <v>1110800</v>
      </c>
      <c r="N13" s="12"/>
      <c r="P13" s="3"/>
      <c r="Q13" s="111" t="s">
        <v>96</v>
      </c>
      <c r="R13" s="90"/>
      <c r="S13" s="90"/>
      <c r="T13" s="90"/>
      <c r="U13" s="90"/>
      <c r="V13" s="90"/>
      <c r="W13" s="90"/>
      <c r="X13" s="90"/>
      <c r="Y13" s="90"/>
      <c r="Z13" s="90"/>
      <c r="AA13" s="83" t="s">
        <v>87</v>
      </c>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117"/>
      <c r="BO13" s="89" t="s">
        <v>97</v>
      </c>
      <c r="BP13" s="90"/>
      <c r="BQ13" s="90"/>
      <c r="BR13" s="90"/>
      <c r="BS13" s="90"/>
      <c r="BT13" s="90"/>
      <c r="BU13" s="90"/>
      <c r="BV13" s="90"/>
      <c r="BW13" s="90"/>
      <c r="BX13" s="91"/>
      <c r="BY13" s="89" t="s">
        <v>89</v>
      </c>
      <c r="BZ13" s="90"/>
      <c r="CA13" s="90"/>
      <c r="CB13" s="90"/>
      <c r="CC13" s="90"/>
      <c r="CD13" s="90"/>
      <c r="CE13" s="90"/>
      <c r="CF13" s="90"/>
      <c r="CG13" s="90"/>
      <c r="CH13" s="90"/>
      <c r="CI13" s="90"/>
      <c r="CJ13" s="91"/>
      <c r="CK13" s="83" t="s">
        <v>85</v>
      </c>
      <c r="CL13" s="84"/>
      <c r="CM13" s="84"/>
      <c r="CN13" s="84"/>
      <c r="CO13" s="84"/>
      <c r="CP13" s="84"/>
      <c r="CQ13" s="84"/>
      <c r="CR13" s="84"/>
      <c r="CS13" s="84"/>
      <c r="CT13" s="84"/>
      <c r="CU13" s="84"/>
      <c r="CV13" s="117"/>
      <c r="CW13" s="83" t="s">
        <v>86</v>
      </c>
      <c r="CX13" s="84"/>
      <c r="CY13" s="84"/>
      <c r="CZ13" s="84"/>
      <c r="DA13" s="84"/>
      <c r="DB13" s="84"/>
      <c r="DC13" s="84"/>
      <c r="DD13" s="84"/>
      <c r="DE13" s="84"/>
      <c r="DF13" s="84"/>
      <c r="DG13" s="84"/>
      <c r="DH13" s="85"/>
      <c r="DI13" s="3"/>
    </row>
    <row r="14" spans="1:113" ht="20.100000000000001" customHeight="1" thickTop="1" x14ac:dyDescent="0.4">
      <c r="A14" s="14"/>
      <c r="B14" s="12"/>
      <c r="C14" s="4" t="str">
        <f>IF('請求書 (4)'!$P$3="","",'請求書 (4)'!$P$3)</f>
        <v>987654-123</v>
      </c>
      <c r="D14" s="78" t="str">
        <f>IF('請求書 (4)'!$P$5="","",'請求書 (4)'!$P$5)</f>
        <v>◇◇◇◇◇◇◇◇改築工事</v>
      </c>
      <c r="E14" s="79"/>
      <c r="F14" s="79"/>
      <c r="G14" s="80"/>
      <c r="H14" s="33" t="str">
        <f>IF('請求書 (4)'!$P$4="","",'請求書 (4)'!$P$4)</f>
        <v>高松</v>
      </c>
      <c r="I14" s="24">
        <f>IF('請求書 (4)'!$A$35="","",'請求書 (4)'!$A$35)</f>
        <v>394</v>
      </c>
      <c r="J14" s="81">
        <f>IF('請求書 (4)'!$B$35="","",'請求書 (4)'!$B$35)</f>
        <v>34</v>
      </c>
      <c r="K14" s="82"/>
      <c r="L14" s="24">
        <f>IF(J14="","",IF('請求書 (4)'!$P$7="","",IF(AND('請求書 (4)'!$P$8=0,'請求書 (4)'!$P$11=""),'請求書 (4)'!$P$9,IF(AND('請求書 (4)'!$P$8=0,'請求書 (4)'!$P$10=0),'請求書 (4)'!$P$11,IF(AND('請求書 (4)'!$P$9=0,'請求書 (4)'!$P$10=""),'請求書 (4)'!$P$8,IF('請求書 (4)'!$P$10="",'請求書 (4)'!$P$8,IF('請求書 (4)'!$P$10=0,'請求書 (4)'!$P$11,'請求書 (4)'!$P$10))))))+IF('請求書 (4)'!$P$7="","",IF('請求書 (4)'!$P$8=0,"0",IF('請求書 (4)'!$P$9=0,"0",IF('請求書 (4)'!$P$11="",'請求書 (4)'!$P$9,'請求書 (4)'!$P$11)))))</f>
        <v>33</v>
      </c>
      <c r="M14" s="40">
        <f t="shared" si="0"/>
        <v>427</v>
      </c>
      <c r="N14" s="12"/>
      <c r="P14" s="3"/>
      <c r="Q14" s="112" t="str">
        <f t="shared" ref="Q14:Q18" si="1">IF(C11="","",C11)</f>
        <v>123456-789</v>
      </c>
      <c r="R14" s="113"/>
      <c r="S14" s="113"/>
      <c r="T14" s="113"/>
      <c r="U14" s="113"/>
      <c r="V14" s="113"/>
      <c r="W14" s="113"/>
      <c r="X14" s="113"/>
      <c r="Y14" s="113"/>
      <c r="Z14" s="113"/>
      <c r="AA14" s="118" t="str">
        <f t="shared" ref="AA14:AA18" si="2">IF(D11="","",D11)</f>
        <v>××××××××新築工事</v>
      </c>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20"/>
      <c r="BO14" s="67" t="str">
        <f>IF(H11="","",H11)</f>
        <v>徳島</v>
      </c>
      <c r="BP14" s="68"/>
      <c r="BQ14" s="68"/>
      <c r="BR14" s="68"/>
      <c r="BS14" s="68"/>
      <c r="BT14" s="68"/>
      <c r="BU14" s="68"/>
      <c r="BV14" s="68"/>
      <c r="BW14" s="68"/>
      <c r="BX14" s="69"/>
      <c r="BY14" s="121">
        <f t="shared" ref="BY14:BY18" si="3">IF(I11="","",I11)</f>
        <v>120000</v>
      </c>
      <c r="BZ14" s="122"/>
      <c r="CA14" s="122"/>
      <c r="CB14" s="122"/>
      <c r="CC14" s="122"/>
      <c r="CD14" s="122"/>
      <c r="CE14" s="122"/>
      <c r="CF14" s="122"/>
      <c r="CG14" s="122"/>
      <c r="CH14" s="122"/>
      <c r="CI14" s="122"/>
      <c r="CJ14" s="123"/>
      <c r="CK14" s="86">
        <f t="shared" ref="CK14:CK18" si="4">IF(L11="",J11,L11)</f>
        <v>12000</v>
      </c>
      <c r="CL14" s="87"/>
      <c r="CM14" s="87"/>
      <c r="CN14" s="87"/>
      <c r="CO14" s="87"/>
      <c r="CP14" s="87"/>
      <c r="CQ14" s="87"/>
      <c r="CR14" s="87"/>
      <c r="CS14" s="87"/>
      <c r="CT14" s="87"/>
      <c r="CU14" s="87"/>
      <c r="CV14" s="124"/>
      <c r="CW14" s="86">
        <f t="shared" ref="CW14:CW18" si="5">IF(I11="","",BY14+CK14)</f>
        <v>132000</v>
      </c>
      <c r="CX14" s="87"/>
      <c r="CY14" s="87"/>
      <c r="CZ14" s="87"/>
      <c r="DA14" s="87"/>
      <c r="DB14" s="87"/>
      <c r="DC14" s="87"/>
      <c r="DD14" s="87"/>
      <c r="DE14" s="87"/>
      <c r="DF14" s="87"/>
      <c r="DG14" s="87"/>
      <c r="DH14" s="88"/>
      <c r="DI14" s="3"/>
    </row>
    <row r="15" spans="1:113" ht="20.100000000000001" customHeight="1" x14ac:dyDescent="0.4">
      <c r="A15" s="14"/>
      <c r="B15" s="12"/>
      <c r="C15" s="4" t="str">
        <f>IF('請求書 (5)'!$P$3="","",'請求書 (5)'!$P$3)</f>
        <v>654321-987</v>
      </c>
      <c r="D15" s="78" t="str">
        <f>IF('請求書 (5)'!$P$5="","",'請求書 (5)'!$P$5)</f>
        <v>○○○○○○○○改築工事</v>
      </c>
      <c r="E15" s="79"/>
      <c r="F15" s="79"/>
      <c r="G15" s="80"/>
      <c r="H15" s="33" t="str">
        <f>IF('請求書 (5)'!$P$4="","",'請求書 (5)'!$P$4)</f>
        <v>脇町</v>
      </c>
      <c r="I15" s="24">
        <f>IF('請求書 (5)'!$A$35="","",'請求書 (5)'!$A$35)</f>
        <v>1000000</v>
      </c>
      <c r="J15" s="81">
        <f>IF('請求書 (5)'!$B$35="","",'請求書 (5)'!$B$35)</f>
        <v>100000</v>
      </c>
      <c r="K15" s="82"/>
      <c r="L15" s="24">
        <f>IF(J15="","",IF('請求書 (5)'!$P$7="","",IF(AND('請求書 (5)'!$P$8=0,'請求書 (5)'!$P$11=""),'請求書 (5)'!$P$9,IF(AND('請求書 (5)'!$P$8=0,'請求書 (5)'!$P$10=0),'請求書 (5)'!$P$11,IF(AND('請求書 (5)'!$P$9=0,'請求書 (5)'!$P$10=""),'請求書 (5)'!$P$8,IF('請求書 (5)'!$P$10="",'請求書 (5)'!$P$8,IF('請求書 (5)'!$P$10=0,'請求書 (5)'!$P$11,'請求書 (5)'!$P$10))))))+IF('請求書 (5)'!$P$7="","",IF('請求書 (5)'!$P$8=0,"0",IF('請求書 (5)'!$P$9=0,"0",IF('請求書 (5)'!$P$11="",'請求書 (5)'!$P$9,'請求書 (5)'!$P$11)))))</f>
        <v>100000</v>
      </c>
      <c r="M15" s="40">
        <f t="shared" si="0"/>
        <v>1100000</v>
      </c>
      <c r="N15" s="12"/>
      <c r="P15" s="3"/>
      <c r="Q15" s="64" t="str">
        <f t="shared" si="1"/>
        <v>987654-321</v>
      </c>
      <c r="R15" s="65"/>
      <c r="S15" s="65"/>
      <c r="T15" s="65"/>
      <c r="U15" s="65"/>
      <c r="V15" s="65"/>
      <c r="W15" s="65"/>
      <c r="X15" s="65"/>
      <c r="Y15" s="65"/>
      <c r="Z15" s="66"/>
      <c r="AA15" s="92" t="str">
        <f t="shared" si="2"/>
        <v>△△△△△△△△改修工事</v>
      </c>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4"/>
      <c r="BO15" s="70" t="str">
        <f t="shared" ref="BO15:BO18" si="6">IF(H12="","",H12)</f>
        <v>かちどき橋</v>
      </c>
      <c r="BP15" s="71"/>
      <c r="BQ15" s="71"/>
      <c r="BR15" s="71"/>
      <c r="BS15" s="71"/>
      <c r="BT15" s="71"/>
      <c r="BU15" s="71"/>
      <c r="BV15" s="71"/>
      <c r="BW15" s="71"/>
      <c r="BX15" s="72"/>
      <c r="BY15" s="137">
        <f t="shared" si="3"/>
        <v>1000615</v>
      </c>
      <c r="BZ15" s="138"/>
      <c r="CA15" s="138"/>
      <c r="CB15" s="138"/>
      <c r="CC15" s="138"/>
      <c r="CD15" s="138"/>
      <c r="CE15" s="138"/>
      <c r="CF15" s="138"/>
      <c r="CG15" s="138"/>
      <c r="CH15" s="138"/>
      <c r="CI15" s="138"/>
      <c r="CJ15" s="139"/>
      <c r="CK15" s="97">
        <f t="shared" si="4"/>
        <v>100061</v>
      </c>
      <c r="CL15" s="98"/>
      <c r="CM15" s="98"/>
      <c r="CN15" s="98"/>
      <c r="CO15" s="98"/>
      <c r="CP15" s="98"/>
      <c r="CQ15" s="98"/>
      <c r="CR15" s="98"/>
      <c r="CS15" s="98"/>
      <c r="CT15" s="98"/>
      <c r="CU15" s="98"/>
      <c r="CV15" s="148"/>
      <c r="CW15" s="97">
        <f t="shared" si="5"/>
        <v>1100676</v>
      </c>
      <c r="CX15" s="98"/>
      <c r="CY15" s="98"/>
      <c r="CZ15" s="98"/>
      <c r="DA15" s="98"/>
      <c r="DB15" s="98"/>
      <c r="DC15" s="98"/>
      <c r="DD15" s="98"/>
      <c r="DE15" s="98"/>
      <c r="DF15" s="98"/>
      <c r="DG15" s="98"/>
      <c r="DH15" s="99"/>
      <c r="DI15" s="3"/>
    </row>
    <row r="16" spans="1:113" ht="20.100000000000001" customHeight="1" x14ac:dyDescent="0.4">
      <c r="A16" s="14"/>
      <c r="B16" s="12"/>
      <c r="C16" s="4" t="e">
        <f>IF(#REF!="","",#REF!)</f>
        <v>#REF!</v>
      </c>
      <c r="D16" s="78" t="e">
        <f>IF(#REF!="","",#REF!)</f>
        <v>#REF!</v>
      </c>
      <c r="E16" s="79"/>
      <c r="F16" s="79"/>
      <c r="G16" s="80"/>
      <c r="H16" s="33" t="e">
        <f>IF(#REF!="","",#REF!)</f>
        <v>#REF!</v>
      </c>
      <c r="I16" s="24" t="e">
        <f>IF(#REF!="","",#REF!)</f>
        <v>#REF!</v>
      </c>
      <c r="J16" s="81" t="e">
        <f>IF(#REF!="","",#REF!)</f>
        <v>#REF!</v>
      </c>
      <c r="K16" s="82"/>
      <c r="L16" s="24" t="e">
        <f>IF(J16="","",IF(#REF!="","",IF(AND(#REF!=0,#REF!=""),#REF!,IF(AND(#REF!=0,#REF!=0),#REF!,IF(AND(#REF!=0,#REF!=""),#REF!,IF(#REF!="",#REF!,IF(#REF!=0,#REF!,#REF!))))))+IF(#REF!="","",IF(#REF!=0,"0",IF(#REF!=0,"0",IF(#REF!="",#REF!,#REF!)))))</f>
        <v>#REF!</v>
      </c>
      <c r="M16" s="40" t="e">
        <f t="shared" si="0"/>
        <v>#REF!</v>
      </c>
      <c r="N16" s="12"/>
      <c r="P16" s="3"/>
      <c r="Q16" s="64" t="str">
        <f t="shared" si="1"/>
        <v>456789-123</v>
      </c>
      <c r="R16" s="65"/>
      <c r="S16" s="65"/>
      <c r="T16" s="65"/>
      <c r="U16" s="65"/>
      <c r="V16" s="65"/>
      <c r="W16" s="65"/>
      <c r="X16" s="65"/>
      <c r="Y16" s="65"/>
      <c r="Z16" s="66"/>
      <c r="AA16" s="92" t="str">
        <f t="shared" si="2"/>
        <v>□□□□□□□□改築工事</v>
      </c>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4"/>
      <c r="BO16" s="70" t="str">
        <f t="shared" si="6"/>
        <v>香川</v>
      </c>
      <c r="BP16" s="71"/>
      <c r="BQ16" s="71"/>
      <c r="BR16" s="71"/>
      <c r="BS16" s="71"/>
      <c r="BT16" s="71"/>
      <c r="BU16" s="71"/>
      <c r="BV16" s="71"/>
      <c r="BW16" s="71"/>
      <c r="BX16" s="72"/>
      <c r="BY16" s="137">
        <f t="shared" si="3"/>
        <v>1010000</v>
      </c>
      <c r="BZ16" s="138"/>
      <c r="CA16" s="138"/>
      <c r="CB16" s="138"/>
      <c r="CC16" s="138"/>
      <c r="CD16" s="138"/>
      <c r="CE16" s="138"/>
      <c r="CF16" s="138"/>
      <c r="CG16" s="138"/>
      <c r="CH16" s="138"/>
      <c r="CI16" s="138"/>
      <c r="CJ16" s="139"/>
      <c r="CK16" s="97">
        <f t="shared" si="4"/>
        <v>100800</v>
      </c>
      <c r="CL16" s="98"/>
      <c r="CM16" s="98"/>
      <c r="CN16" s="98"/>
      <c r="CO16" s="98"/>
      <c r="CP16" s="98"/>
      <c r="CQ16" s="98"/>
      <c r="CR16" s="98"/>
      <c r="CS16" s="98"/>
      <c r="CT16" s="98"/>
      <c r="CU16" s="98"/>
      <c r="CV16" s="148"/>
      <c r="CW16" s="97">
        <f t="shared" si="5"/>
        <v>1110800</v>
      </c>
      <c r="CX16" s="98"/>
      <c r="CY16" s="98"/>
      <c r="CZ16" s="98"/>
      <c r="DA16" s="98"/>
      <c r="DB16" s="98"/>
      <c r="DC16" s="98"/>
      <c r="DD16" s="98"/>
      <c r="DE16" s="98"/>
      <c r="DF16" s="98"/>
      <c r="DG16" s="98"/>
      <c r="DH16" s="99"/>
      <c r="DI16" s="3"/>
    </row>
    <row r="17" spans="1:113" ht="20.100000000000001" customHeight="1" x14ac:dyDescent="0.4">
      <c r="A17" s="14"/>
      <c r="B17" s="12"/>
      <c r="C17" s="4" t="e">
        <f>IF(#REF!="","",#REF!)</f>
        <v>#REF!</v>
      </c>
      <c r="D17" s="78" t="e">
        <f>IF(#REF!="","",#REF!)</f>
        <v>#REF!</v>
      </c>
      <c r="E17" s="79"/>
      <c r="F17" s="79"/>
      <c r="G17" s="80"/>
      <c r="H17" s="33" t="e">
        <f>IF(#REF!="","",#REF!)</f>
        <v>#REF!</v>
      </c>
      <c r="I17" s="24" t="e">
        <f>IF(#REF!="","",#REF!)</f>
        <v>#REF!</v>
      </c>
      <c r="J17" s="81" t="e">
        <f>IF(#REF!="","",#REF!)</f>
        <v>#REF!</v>
      </c>
      <c r="K17" s="82"/>
      <c r="L17" s="24" t="e">
        <f>IF(J17="","",IF(#REF!="","",IF(AND(#REF!=0,#REF!=""),#REF!,IF(AND(#REF!=0,#REF!=0),#REF!,IF(AND(#REF!=0,#REF!=""),#REF!,IF(#REF!="",#REF!,IF(#REF!=0,#REF!,#REF!))))))+IF(#REF!="","",IF(#REF!=0,"0",IF(#REF!=0,"0",IF(#REF!="",#REF!,#REF!)))))</f>
        <v>#REF!</v>
      </c>
      <c r="M17" s="40" t="e">
        <f t="shared" si="0"/>
        <v>#REF!</v>
      </c>
      <c r="N17" s="12"/>
      <c r="P17" s="3"/>
      <c r="Q17" s="64" t="str">
        <f t="shared" si="1"/>
        <v>987654-123</v>
      </c>
      <c r="R17" s="65"/>
      <c r="S17" s="65"/>
      <c r="T17" s="65"/>
      <c r="U17" s="65"/>
      <c r="V17" s="65"/>
      <c r="W17" s="65"/>
      <c r="X17" s="65"/>
      <c r="Y17" s="65"/>
      <c r="Z17" s="66"/>
      <c r="AA17" s="92" t="str">
        <f t="shared" si="2"/>
        <v>◇◇◇◇◇◇◇◇改築工事</v>
      </c>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4"/>
      <c r="BO17" s="70" t="str">
        <f t="shared" si="6"/>
        <v>高松</v>
      </c>
      <c r="BP17" s="71"/>
      <c r="BQ17" s="71"/>
      <c r="BR17" s="71"/>
      <c r="BS17" s="71"/>
      <c r="BT17" s="71"/>
      <c r="BU17" s="71"/>
      <c r="BV17" s="71"/>
      <c r="BW17" s="71"/>
      <c r="BX17" s="72"/>
      <c r="BY17" s="137">
        <f t="shared" si="3"/>
        <v>394</v>
      </c>
      <c r="BZ17" s="138"/>
      <c r="CA17" s="138"/>
      <c r="CB17" s="138"/>
      <c r="CC17" s="138"/>
      <c r="CD17" s="138"/>
      <c r="CE17" s="138"/>
      <c r="CF17" s="138"/>
      <c r="CG17" s="138"/>
      <c r="CH17" s="138"/>
      <c r="CI17" s="138"/>
      <c r="CJ17" s="139"/>
      <c r="CK17" s="97">
        <f t="shared" si="4"/>
        <v>33</v>
      </c>
      <c r="CL17" s="98"/>
      <c r="CM17" s="98"/>
      <c r="CN17" s="98"/>
      <c r="CO17" s="98"/>
      <c r="CP17" s="98"/>
      <c r="CQ17" s="98"/>
      <c r="CR17" s="98"/>
      <c r="CS17" s="98"/>
      <c r="CT17" s="98"/>
      <c r="CU17" s="98"/>
      <c r="CV17" s="148"/>
      <c r="CW17" s="97">
        <f t="shared" si="5"/>
        <v>427</v>
      </c>
      <c r="CX17" s="98"/>
      <c r="CY17" s="98"/>
      <c r="CZ17" s="98"/>
      <c r="DA17" s="98"/>
      <c r="DB17" s="98"/>
      <c r="DC17" s="98"/>
      <c r="DD17" s="98"/>
      <c r="DE17" s="98"/>
      <c r="DF17" s="98"/>
      <c r="DG17" s="98"/>
      <c r="DH17" s="99"/>
      <c r="DI17" s="3"/>
    </row>
    <row r="18" spans="1:113" ht="20.100000000000001" customHeight="1" x14ac:dyDescent="0.4">
      <c r="B18" s="12"/>
      <c r="C18" s="4" t="e">
        <f>IF(#REF!="","",#REF!)</f>
        <v>#REF!</v>
      </c>
      <c r="D18" s="78" t="e">
        <f>IF(#REF!="","",#REF!)</f>
        <v>#REF!</v>
      </c>
      <c r="E18" s="79"/>
      <c r="F18" s="79"/>
      <c r="G18" s="80"/>
      <c r="H18" s="33" t="e">
        <f>IF(#REF!="","",#REF!)</f>
        <v>#REF!</v>
      </c>
      <c r="I18" s="24" t="e">
        <f>IF(#REF!="","",#REF!)</f>
        <v>#REF!</v>
      </c>
      <c r="J18" s="81" t="e">
        <f>IF(#REF!="","",#REF!)</f>
        <v>#REF!</v>
      </c>
      <c r="K18" s="82"/>
      <c r="L18" s="24" t="e">
        <f>IF(J18="","",IF(#REF!="","",IF(AND(#REF!=0,#REF!=""),#REF!,IF(AND(#REF!=0,#REF!=0),#REF!,IF(AND(#REF!=0,#REF!=""),#REF!,IF(#REF!="",#REF!,IF(#REF!=0,#REF!,#REF!))))))+IF(#REF!="","",IF(#REF!=0,"0",IF(#REF!=0,"0",IF(#REF!="",#REF!,#REF!)))))</f>
        <v>#REF!</v>
      </c>
      <c r="M18" s="40" t="e">
        <f t="shared" si="0"/>
        <v>#REF!</v>
      </c>
      <c r="N18" s="12"/>
      <c r="P18" s="3"/>
      <c r="Q18" s="152" t="str">
        <f t="shared" si="1"/>
        <v>654321-987</v>
      </c>
      <c r="R18" s="153"/>
      <c r="S18" s="153"/>
      <c r="T18" s="153"/>
      <c r="U18" s="153"/>
      <c r="V18" s="153"/>
      <c r="W18" s="153"/>
      <c r="X18" s="153"/>
      <c r="Y18" s="153"/>
      <c r="Z18" s="154"/>
      <c r="AA18" s="114" t="str">
        <f t="shared" si="2"/>
        <v>○○○○○○○○改築工事</v>
      </c>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6"/>
      <c r="BO18" s="125" t="str">
        <f t="shared" si="6"/>
        <v>脇町</v>
      </c>
      <c r="BP18" s="126"/>
      <c r="BQ18" s="126"/>
      <c r="BR18" s="126"/>
      <c r="BS18" s="126"/>
      <c r="BT18" s="126"/>
      <c r="BU18" s="126"/>
      <c r="BV18" s="126"/>
      <c r="BW18" s="126"/>
      <c r="BX18" s="127"/>
      <c r="BY18" s="131">
        <f t="shared" si="3"/>
        <v>1000000</v>
      </c>
      <c r="BZ18" s="132"/>
      <c r="CA18" s="132"/>
      <c r="CB18" s="132"/>
      <c r="CC18" s="132"/>
      <c r="CD18" s="132"/>
      <c r="CE18" s="132"/>
      <c r="CF18" s="132"/>
      <c r="CG18" s="132"/>
      <c r="CH18" s="132"/>
      <c r="CI18" s="132"/>
      <c r="CJ18" s="133"/>
      <c r="CK18" s="140">
        <f t="shared" si="4"/>
        <v>100000</v>
      </c>
      <c r="CL18" s="141"/>
      <c r="CM18" s="141"/>
      <c r="CN18" s="141"/>
      <c r="CO18" s="141"/>
      <c r="CP18" s="141"/>
      <c r="CQ18" s="141"/>
      <c r="CR18" s="141"/>
      <c r="CS18" s="141"/>
      <c r="CT18" s="141"/>
      <c r="CU18" s="141"/>
      <c r="CV18" s="142"/>
      <c r="CW18" s="140">
        <f t="shared" si="5"/>
        <v>1100000</v>
      </c>
      <c r="CX18" s="141"/>
      <c r="CY18" s="141"/>
      <c r="CZ18" s="141"/>
      <c r="DA18" s="141"/>
      <c r="DB18" s="141"/>
      <c r="DC18" s="141"/>
      <c r="DD18" s="141"/>
      <c r="DE18" s="141"/>
      <c r="DF18" s="141"/>
      <c r="DG18" s="141"/>
      <c r="DH18" s="146"/>
      <c r="DI18" s="3"/>
    </row>
    <row r="19" spans="1:113" ht="20.100000000000001" customHeight="1" x14ac:dyDescent="0.4">
      <c r="B19" s="12"/>
      <c r="C19" s="4" t="e">
        <f>IF(#REF!="","",#REF!)</f>
        <v>#REF!</v>
      </c>
      <c r="D19" s="78" t="e">
        <f>IF(#REF!="","",#REF!)</f>
        <v>#REF!</v>
      </c>
      <c r="E19" s="79"/>
      <c r="F19" s="79"/>
      <c r="G19" s="80"/>
      <c r="H19" s="33" t="e">
        <f>IF(#REF!="","",#REF!)</f>
        <v>#REF!</v>
      </c>
      <c r="I19" s="24" t="e">
        <f>IF(#REF!="","",#REF!)</f>
        <v>#REF!</v>
      </c>
      <c r="J19" s="81" t="e">
        <f>IF(#REF!="","",#REF!)</f>
        <v>#REF!</v>
      </c>
      <c r="K19" s="82"/>
      <c r="L19" s="24" t="e">
        <f>IF(J19="","",IF(#REF!="","",IF(AND(#REF!=0,#REF!=""),#REF!,IF(AND(#REF!=0,#REF!=0),#REF!,IF(AND(#REF!=0,#REF!=""),#REF!,IF(#REF!="",#REF!,IF(#REF!=0,#REF!,#REF!))))))+IF(#REF!="","",IF(#REF!=0,"0",IF(#REF!=0,"0",IF(#REF!="",#REF!,#REF!)))))</f>
        <v>#REF!</v>
      </c>
      <c r="M19" s="40" t="e">
        <f t="shared" si="0"/>
        <v>#REF!</v>
      </c>
      <c r="N19" s="12"/>
      <c r="P19" s="3"/>
      <c r="Q19" s="155"/>
      <c r="R19" s="156"/>
      <c r="S19" s="156"/>
      <c r="T19" s="156"/>
      <c r="U19" s="156"/>
      <c r="V19" s="156"/>
      <c r="W19" s="156"/>
      <c r="X19" s="156"/>
      <c r="Y19" s="156"/>
      <c r="Z19" s="157"/>
      <c r="AA19" s="149"/>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1"/>
      <c r="BO19" s="128"/>
      <c r="BP19" s="129"/>
      <c r="BQ19" s="129"/>
      <c r="BR19" s="129"/>
      <c r="BS19" s="129"/>
      <c r="BT19" s="129"/>
      <c r="BU19" s="129"/>
      <c r="BV19" s="129"/>
      <c r="BW19" s="129"/>
      <c r="BX19" s="130"/>
      <c r="BY19" s="134"/>
      <c r="BZ19" s="135"/>
      <c r="CA19" s="135"/>
      <c r="CB19" s="135"/>
      <c r="CC19" s="135"/>
      <c r="CD19" s="135"/>
      <c r="CE19" s="135"/>
      <c r="CF19" s="135"/>
      <c r="CG19" s="135"/>
      <c r="CH19" s="135"/>
      <c r="CI19" s="135"/>
      <c r="CJ19" s="136"/>
      <c r="CK19" s="143"/>
      <c r="CL19" s="144"/>
      <c r="CM19" s="144"/>
      <c r="CN19" s="144"/>
      <c r="CO19" s="144"/>
      <c r="CP19" s="144"/>
      <c r="CQ19" s="144"/>
      <c r="CR19" s="144"/>
      <c r="CS19" s="144"/>
      <c r="CT19" s="144"/>
      <c r="CU19" s="144"/>
      <c r="CV19" s="145"/>
      <c r="CW19" s="143"/>
      <c r="CX19" s="144"/>
      <c r="CY19" s="144"/>
      <c r="CZ19" s="144"/>
      <c r="DA19" s="144"/>
      <c r="DB19" s="144"/>
      <c r="DC19" s="144"/>
      <c r="DD19" s="144"/>
      <c r="DE19" s="144"/>
      <c r="DF19" s="144"/>
      <c r="DG19" s="144"/>
      <c r="DH19" s="147"/>
      <c r="DI19" s="3"/>
    </row>
    <row r="20" spans="1:113" ht="20.100000000000001" customHeight="1" x14ac:dyDescent="0.4">
      <c r="B20" s="12"/>
      <c r="C20" s="4" t="e">
        <f>IF(#REF!="","",#REF!)</f>
        <v>#REF!</v>
      </c>
      <c r="D20" s="78" t="e">
        <f>IF(#REF!="","",#REF!)</f>
        <v>#REF!</v>
      </c>
      <c r="E20" s="79"/>
      <c r="F20" s="79"/>
      <c r="G20" s="80"/>
      <c r="H20" s="33" t="e">
        <f>IF(#REF!="","",#REF!)</f>
        <v>#REF!</v>
      </c>
      <c r="I20" s="24" t="e">
        <f>IF(#REF!="","",#REF!)</f>
        <v>#REF!</v>
      </c>
      <c r="J20" s="81" t="e">
        <f>IF(#REF!="","",#REF!)</f>
        <v>#REF!</v>
      </c>
      <c r="K20" s="82"/>
      <c r="L20" s="24" t="e">
        <f>IF(J20="","",IF(#REF!="","",IF(AND(#REF!=0,#REF!=""),#REF!,IF(AND(#REF!=0,#REF!=0),#REF!,IF(AND(#REF!=0,#REF!=""),#REF!,IF(#REF!="",#REF!,IF(#REF!=0,#REF!,#REF!))))))+IF(#REF!="","",IF(#REF!=0,"0",IF(#REF!=0,"0",IF(#REF!="",#REF!,#REF!)))))</f>
        <v>#REF!</v>
      </c>
      <c r="M20" s="40" t="e">
        <f t="shared" si="0"/>
        <v>#REF!</v>
      </c>
      <c r="N20" s="12"/>
      <c r="P20" s="3"/>
      <c r="Q20" s="64"/>
      <c r="R20" s="65"/>
      <c r="S20" s="65"/>
      <c r="T20" s="65"/>
      <c r="U20" s="65"/>
      <c r="V20" s="65"/>
      <c r="W20" s="65"/>
      <c r="X20" s="65"/>
      <c r="Y20" s="65"/>
      <c r="Z20" s="66"/>
      <c r="AA20" s="92"/>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4"/>
      <c r="BO20" s="70"/>
      <c r="BP20" s="71"/>
      <c r="BQ20" s="71"/>
      <c r="BR20" s="71"/>
      <c r="BS20" s="71"/>
      <c r="BT20" s="71"/>
      <c r="BU20" s="71"/>
      <c r="BV20" s="71"/>
      <c r="BW20" s="71"/>
      <c r="BX20" s="72"/>
      <c r="BY20" s="137"/>
      <c r="BZ20" s="138"/>
      <c r="CA20" s="138"/>
      <c r="CB20" s="138"/>
      <c r="CC20" s="138"/>
      <c r="CD20" s="138"/>
      <c r="CE20" s="138"/>
      <c r="CF20" s="138"/>
      <c r="CG20" s="138"/>
      <c r="CH20" s="138"/>
      <c r="CI20" s="138"/>
      <c r="CJ20" s="139"/>
      <c r="CK20" s="97"/>
      <c r="CL20" s="98"/>
      <c r="CM20" s="98"/>
      <c r="CN20" s="98"/>
      <c r="CO20" s="98"/>
      <c r="CP20" s="98"/>
      <c r="CQ20" s="98"/>
      <c r="CR20" s="98"/>
      <c r="CS20" s="98"/>
      <c r="CT20" s="98"/>
      <c r="CU20" s="98"/>
      <c r="CV20" s="148"/>
      <c r="CW20" s="97"/>
      <c r="CX20" s="98"/>
      <c r="CY20" s="98"/>
      <c r="CZ20" s="98"/>
      <c r="DA20" s="98"/>
      <c r="DB20" s="98"/>
      <c r="DC20" s="98"/>
      <c r="DD20" s="98"/>
      <c r="DE20" s="98"/>
      <c r="DF20" s="98"/>
      <c r="DG20" s="98"/>
      <c r="DH20" s="99"/>
      <c r="DI20" s="3"/>
    </row>
    <row r="21" spans="1:113" ht="20.100000000000001" customHeight="1" x14ac:dyDescent="0.4">
      <c r="B21" s="12"/>
      <c r="C21" s="4" t="e">
        <f>IF(#REF!="","",#REF!)</f>
        <v>#REF!</v>
      </c>
      <c r="D21" s="78" t="e">
        <f>IF(#REF!="","",#REF!)</f>
        <v>#REF!</v>
      </c>
      <c r="E21" s="79"/>
      <c r="F21" s="79"/>
      <c r="G21" s="80"/>
      <c r="H21" s="33" t="e">
        <f>IF(#REF!="","",#REF!)</f>
        <v>#REF!</v>
      </c>
      <c r="I21" s="24" t="e">
        <f>IF(#REF!="","",#REF!)</f>
        <v>#REF!</v>
      </c>
      <c r="J21" s="81" t="e">
        <f>IF(#REF!="","",#REF!)</f>
        <v>#REF!</v>
      </c>
      <c r="K21" s="82"/>
      <c r="L21" s="24" t="e">
        <f>IF(J21="","",IF(#REF!="","",IF(AND(#REF!=0,#REF!=""),#REF!,IF(AND(#REF!=0,#REF!=0),#REF!,IF(AND(#REF!=0,#REF!=""),#REF!,IF(#REF!="",#REF!,IF(#REF!=0,#REF!,#REF!))))))+IF(#REF!="","",IF(#REF!=0,"0",IF(#REF!=0,"0",IF(#REF!="",#REF!,#REF!)))))</f>
        <v>#REF!</v>
      </c>
      <c r="M21" s="40" t="e">
        <f t="shared" si="0"/>
        <v>#REF!</v>
      </c>
      <c r="N21" s="12"/>
      <c r="P21" s="3"/>
      <c r="Q21" s="64"/>
      <c r="R21" s="65"/>
      <c r="S21" s="65"/>
      <c r="T21" s="65"/>
      <c r="U21" s="65"/>
      <c r="V21" s="65"/>
      <c r="W21" s="65"/>
      <c r="X21" s="65"/>
      <c r="Y21" s="65"/>
      <c r="Z21" s="66"/>
      <c r="AA21" s="92"/>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4"/>
      <c r="BO21" s="70"/>
      <c r="BP21" s="71"/>
      <c r="BQ21" s="71"/>
      <c r="BR21" s="71"/>
      <c r="BS21" s="71"/>
      <c r="BT21" s="71"/>
      <c r="BU21" s="71"/>
      <c r="BV21" s="71"/>
      <c r="BW21" s="71"/>
      <c r="BX21" s="72"/>
      <c r="BY21" s="137"/>
      <c r="BZ21" s="138"/>
      <c r="CA21" s="138"/>
      <c r="CB21" s="138"/>
      <c r="CC21" s="138"/>
      <c r="CD21" s="138"/>
      <c r="CE21" s="138"/>
      <c r="CF21" s="138"/>
      <c r="CG21" s="138"/>
      <c r="CH21" s="138"/>
      <c r="CI21" s="138"/>
      <c r="CJ21" s="139"/>
      <c r="CK21" s="97"/>
      <c r="CL21" s="98"/>
      <c r="CM21" s="98"/>
      <c r="CN21" s="98"/>
      <c r="CO21" s="98"/>
      <c r="CP21" s="98"/>
      <c r="CQ21" s="98"/>
      <c r="CR21" s="98"/>
      <c r="CS21" s="98"/>
      <c r="CT21" s="98"/>
      <c r="CU21" s="98"/>
      <c r="CV21" s="148"/>
      <c r="CW21" s="97"/>
      <c r="CX21" s="98"/>
      <c r="CY21" s="98"/>
      <c r="CZ21" s="98"/>
      <c r="DA21" s="98"/>
      <c r="DB21" s="98"/>
      <c r="DC21" s="98"/>
      <c r="DD21" s="98"/>
      <c r="DE21" s="98"/>
      <c r="DF21" s="98"/>
      <c r="DG21" s="98"/>
      <c r="DH21" s="99"/>
      <c r="DI21" s="3"/>
    </row>
    <row r="22" spans="1:113" ht="20.100000000000001" customHeight="1" x14ac:dyDescent="0.4">
      <c r="A22" s="14"/>
      <c r="B22" s="12"/>
      <c r="C22" s="4" t="e">
        <f>IF(#REF!="","",#REF!)</f>
        <v>#REF!</v>
      </c>
      <c r="D22" s="78" t="e">
        <f>IF(#REF!="","",#REF!)</f>
        <v>#REF!</v>
      </c>
      <c r="E22" s="79"/>
      <c r="F22" s="79"/>
      <c r="G22" s="80"/>
      <c r="H22" s="33" t="e">
        <f>IF(#REF!="","",#REF!)</f>
        <v>#REF!</v>
      </c>
      <c r="I22" s="24" t="e">
        <f>IF(#REF!="","",#REF!)</f>
        <v>#REF!</v>
      </c>
      <c r="J22" s="81" t="e">
        <f>IF(#REF!="","",#REF!)</f>
        <v>#REF!</v>
      </c>
      <c r="K22" s="82"/>
      <c r="L22" s="24" t="e">
        <f>IF(J22="","",IF(#REF!="","",IF(AND(#REF!=0,#REF!=""),#REF!,IF(AND(#REF!=0,#REF!=0),#REF!,IF(AND(#REF!=0,#REF!=""),#REF!,IF(#REF!="",#REF!,IF(#REF!=0,#REF!,#REF!))))))+IF(#REF!="","",IF(#REF!=0,"0",IF(#REF!=0,"0",IF(#REF!="",#REF!,#REF!)))))</f>
        <v>#REF!</v>
      </c>
      <c r="M22" s="40" t="e">
        <f t="shared" si="0"/>
        <v>#REF!</v>
      </c>
      <c r="N22" s="12"/>
      <c r="P22" s="3"/>
      <c r="Q22" s="64"/>
      <c r="R22" s="65"/>
      <c r="S22" s="65"/>
      <c r="T22" s="65"/>
      <c r="U22" s="65"/>
      <c r="V22" s="65"/>
      <c r="W22" s="65"/>
      <c r="X22" s="65"/>
      <c r="Y22" s="65"/>
      <c r="Z22" s="66"/>
      <c r="AA22" s="92"/>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4"/>
      <c r="BO22" s="70"/>
      <c r="BP22" s="71"/>
      <c r="BQ22" s="71"/>
      <c r="BR22" s="71"/>
      <c r="BS22" s="71"/>
      <c r="BT22" s="71"/>
      <c r="BU22" s="71"/>
      <c r="BV22" s="71"/>
      <c r="BW22" s="71"/>
      <c r="BX22" s="72"/>
      <c r="BY22" s="137"/>
      <c r="BZ22" s="138"/>
      <c r="CA22" s="138"/>
      <c r="CB22" s="138"/>
      <c r="CC22" s="138"/>
      <c r="CD22" s="138"/>
      <c r="CE22" s="138"/>
      <c r="CF22" s="138"/>
      <c r="CG22" s="138"/>
      <c r="CH22" s="138"/>
      <c r="CI22" s="138"/>
      <c r="CJ22" s="139"/>
      <c r="CK22" s="97"/>
      <c r="CL22" s="98"/>
      <c r="CM22" s="98"/>
      <c r="CN22" s="98"/>
      <c r="CO22" s="98"/>
      <c r="CP22" s="98"/>
      <c r="CQ22" s="98"/>
      <c r="CR22" s="98"/>
      <c r="CS22" s="98"/>
      <c r="CT22" s="98"/>
      <c r="CU22" s="98"/>
      <c r="CV22" s="148"/>
      <c r="CW22" s="97"/>
      <c r="CX22" s="98"/>
      <c r="CY22" s="98"/>
      <c r="CZ22" s="98"/>
      <c r="DA22" s="98"/>
      <c r="DB22" s="98"/>
      <c r="DC22" s="98"/>
      <c r="DD22" s="98"/>
      <c r="DE22" s="98"/>
      <c r="DF22" s="98"/>
      <c r="DG22" s="98"/>
      <c r="DH22" s="99"/>
      <c r="DI22" s="3"/>
    </row>
    <row r="23" spans="1:113" ht="20.100000000000001" customHeight="1" x14ac:dyDescent="0.4">
      <c r="A23" s="14"/>
      <c r="B23" s="12"/>
      <c r="C23" s="4" t="e">
        <f>IF(#REF!="","",#REF!)</f>
        <v>#REF!</v>
      </c>
      <c r="D23" s="78" t="e">
        <f>IF(#REF!="","",#REF!)</f>
        <v>#REF!</v>
      </c>
      <c r="E23" s="79"/>
      <c r="F23" s="79"/>
      <c r="G23" s="80"/>
      <c r="H23" s="33" t="e">
        <f>IF(#REF!="","",#REF!)</f>
        <v>#REF!</v>
      </c>
      <c r="I23" s="24" t="e">
        <f>IF(#REF!="","",#REF!)</f>
        <v>#REF!</v>
      </c>
      <c r="J23" s="81" t="e">
        <f>IF(#REF!="","",#REF!)</f>
        <v>#REF!</v>
      </c>
      <c r="K23" s="82"/>
      <c r="L23" s="24" t="e">
        <f>IF(J23="","",IF(#REF!="","",IF(AND(#REF!=0,#REF!=""),#REF!,IF(AND(#REF!=0,#REF!=0),#REF!,IF(AND(#REF!=0,#REF!=""),#REF!,IF(#REF!="",#REF!,IF(#REF!=0,#REF!,#REF!))))))+IF(#REF!="","",IF(#REF!=0,"0",IF(#REF!=0,"0",IF(#REF!="",#REF!,#REF!)))))</f>
        <v>#REF!</v>
      </c>
      <c r="M23" s="40" t="e">
        <f t="shared" si="0"/>
        <v>#REF!</v>
      </c>
      <c r="N23" s="12"/>
      <c r="P23" s="3"/>
      <c r="Q23" s="152"/>
      <c r="R23" s="153"/>
      <c r="S23" s="153"/>
      <c r="T23" s="153"/>
      <c r="U23" s="153"/>
      <c r="V23" s="153"/>
      <c r="W23" s="153"/>
      <c r="X23" s="153"/>
      <c r="Y23" s="153"/>
      <c r="Z23" s="154"/>
      <c r="AA23" s="114"/>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6"/>
      <c r="BO23" s="125"/>
      <c r="BP23" s="126"/>
      <c r="BQ23" s="126"/>
      <c r="BR23" s="126"/>
      <c r="BS23" s="126"/>
      <c r="BT23" s="126"/>
      <c r="BU23" s="126"/>
      <c r="BV23" s="126"/>
      <c r="BW23" s="126"/>
      <c r="BX23" s="127"/>
      <c r="BY23" s="131"/>
      <c r="BZ23" s="132"/>
      <c r="CA23" s="132"/>
      <c r="CB23" s="132"/>
      <c r="CC23" s="132"/>
      <c r="CD23" s="132"/>
      <c r="CE23" s="132"/>
      <c r="CF23" s="132"/>
      <c r="CG23" s="132"/>
      <c r="CH23" s="132"/>
      <c r="CI23" s="132"/>
      <c r="CJ23" s="133"/>
      <c r="CK23" s="140"/>
      <c r="CL23" s="141"/>
      <c r="CM23" s="141"/>
      <c r="CN23" s="141"/>
      <c r="CO23" s="141"/>
      <c r="CP23" s="141"/>
      <c r="CQ23" s="141"/>
      <c r="CR23" s="141"/>
      <c r="CS23" s="141"/>
      <c r="CT23" s="141"/>
      <c r="CU23" s="141"/>
      <c r="CV23" s="142"/>
      <c r="CW23" s="140"/>
      <c r="CX23" s="141"/>
      <c r="CY23" s="141"/>
      <c r="CZ23" s="141"/>
      <c r="DA23" s="141"/>
      <c r="DB23" s="141"/>
      <c r="DC23" s="141"/>
      <c r="DD23" s="141"/>
      <c r="DE23" s="141"/>
      <c r="DF23" s="141"/>
      <c r="DG23" s="141"/>
      <c r="DH23" s="146"/>
      <c r="DI23" s="3"/>
    </row>
    <row r="24" spans="1:113" ht="20.100000000000001" customHeight="1" x14ac:dyDescent="0.4">
      <c r="B24" s="12"/>
      <c r="C24" s="4" t="e">
        <f>IF(#REF!="","",#REF!)</f>
        <v>#REF!</v>
      </c>
      <c r="D24" s="78" t="e">
        <f>IF(#REF!="","",#REF!)</f>
        <v>#REF!</v>
      </c>
      <c r="E24" s="79"/>
      <c r="F24" s="79"/>
      <c r="G24" s="80"/>
      <c r="H24" s="33" t="e">
        <f>IF(#REF!="","",#REF!)</f>
        <v>#REF!</v>
      </c>
      <c r="I24" s="24" t="e">
        <f>IF(#REF!="","",#REF!)</f>
        <v>#REF!</v>
      </c>
      <c r="J24" s="81" t="e">
        <f>IF(#REF!="","",#REF!)</f>
        <v>#REF!</v>
      </c>
      <c r="K24" s="82"/>
      <c r="L24" s="24" t="e">
        <f>IF(J24="","",IF(#REF!="","",IF(AND(#REF!=0,#REF!=""),#REF!,IF(AND(#REF!=0,#REF!=0),#REF!,IF(AND(#REF!=0,#REF!=""),#REF!,IF(#REF!="",#REF!,IF(#REF!=0,#REF!,#REF!))))))+IF(#REF!="","",IF(#REF!=0,"0",IF(#REF!=0,"0",IF(#REF!="",#REF!,#REF!)))))</f>
        <v>#REF!</v>
      </c>
      <c r="M24" s="40" t="e">
        <f t="shared" si="0"/>
        <v>#REF!</v>
      </c>
      <c r="N24" s="12"/>
      <c r="P24" s="3"/>
      <c r="Q24" s="155"/>
      <c r="R24" s="156"/>
      <c r="S24" s="156"/>
      <c r="T24" s="156"/>
      <c r="U24" s="156"/>
      <c r="V24" s="156"/>
      <c r="W24" s="156"/>
      <c r="X24" s="156"/>
      <c r="Y24" s="156"/>
      <c r="Z24" s="157"/>
      <c r="AA24" s="149"/>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1"/>
      <c r="BO24" s="128"/>
      <c r="BP24" s="129"/>
      <c r="BQ24" s="129"/>
      <c r="BR24" s="129"/>
      <c r="BS24" s="129"/>
      <c r="BT24" s="129"/>
      <c r="BU24" s="129"/>
      <c r="BV24" s="129"/>
      <c r="BW24" s="129"/>
      <c r="BX24" s="130"/>
      <c r="BY24" s="134"/>
      <c r="BZ24" s="135"/>
      <c r="CA24" s="135"/>
      <c r="CB24" s="135"/>
      <c r="CC24" s="135"/>
      <c r="CD24" s="135"/>
      <c r="CE24" s="135"/>
      <c r="CF24" s="135"/>
      <c r="CG24" s="135"/>
      <c r="CH24" s="135"/>
      <c r="CI24" s="135"/>
      <c r="CJ24" s="136"/>
      <c r="CK24" s="143"/>
      <c r="CL24" s="144"/>
      <c r="CM24" s="144"/>
      <c r="CN24" s="144"/>
      <c r="CO24" s="144"/>
      <c r="CP24" s="144"/>
      <c r="CQ24" s="144"/>
      <c r="CR24" s="144"/>
      <c r="CS24" s="144"/>
      <c r="CT24" s="144"/>
      <c r="CU24" s="144"/>
      <c r="CV24" s="145"/>
      <c r="CW24" s="143"/>
      <c r="CX24" s="144"/>
      <c r="CY24" s="144"/>
      <c r="CZ24" s="144"/>
      <c r="DA24" s="144"/>
      <c r="DB24" s="144"/>
      <c r="DC24" s="144"/>
      <c r="DD24" s="144"/>
      <c r="DE24" s="144"/>
      <c r="DF24" s="144"/>
      <c r="DG24" s="144"/>
      <c r="DH24" s="147"/>
      <c r="DI24" s="3"/>
    </row>
    <row r="25" spans="1:113" ht="20.100000000000001" customHeight="1" x14ac:dyDescent="0.4">
      <c r="B25" s="12"/>
      <c r="C25" s="4" t="e">
        <f>IF(#REF!="","",#REF!)</f>
        <v>#REF!</v>
      </c>
      <c r="D25" s="78" t="e">
        <f>IF(#REF!="","",#REF!)</f>
        <v>#REF!</v>
      </c>
      <c r="E25" s="79"/>
      <c r="F25" s="79"/>
      <c r="G25" s="80"/>
      <c r="H25" s="33" t="e">
        <f>IF(#REF!="","",#REF!)</f>
        <v>#REF!</v>
      </c>
      <c r="I25" s="24" t="e">
        <f>IF(#REF!="","",#REF!)</f>
        <v>#REF!</v>
      </c>
      <c r="J25" s="81" t="e">
        <f>IF(#REF!="","",#REF!)</f>
        <v>#REF!</v>
      </c>
      <c r="K25" s="82"/>
      <c r="L25" s="24" t="e">
        <f>IF(J25="","",IF(#REF!="","",IF(AND(#REF!=0,#REF!=""),#REF!,IF(AND(#REF!=0,#REF!=0),#REF!,IF(AND(#REF!=0,#REF!=""),#REF!,IF(#REF!="",#REF!,IF(#REF!=0,#REF!,#REF!))))))+IF(#REF!="","",IF(#REF!=0,"0",IF(#REF!=0,"0",IF(#REF!="",#REF!,#REF!)))))</f>
        <v>#REF!</v>
      </c>
      <c r="M25" s="40" t="e">
        <f t="shared" si="0"/>
        <v>#REF!</v>
      </c>
      <c r="N25" s="12"/>
      <c r="P25" s="3"/>
      <c r="Q25" s="64"/>
      <c r="R25" s="65"/>
      <c r="S25" s="65"/>
      <c r="T25" s="65"/>
      <c r="U25" s="65"/>
      <c r="V25" s="65"/>
      <c r="W25" s="65"/>
      <c r="X25" s="65"/>
      <c r="Y25" s="65"/>
      <c r="Z25" s="66"/>
      <c r="AA25" s="92"/>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4"/>
      <c r="BO25" s="70"/>
      <c r="BP25" s="71"/>
      <c r="BQ25" s="71"/>
      <c r="BR25" s="71"/>
      <c r="BS25" s="71"/>
      <c r="BT25" s="71"/>
      <c r="BU25" s="71"/>
      <c r="BV25" s="71"/>
      <c r="BW25" s="71"/>
      <c r="BX25" s="72"/>
      <c r="BY25" s="137"/>
      <c r="BZ25" s="138"/>
      <c r="CA25" s="138"/>
      <c r="CB25" s="138"/>
      <c r="CC25" s="138"/>
      <c r="CD25" s="138"/>
      <c r="CE25" s="138"/>
      <c r="CF25" s="138"/>
      <c r="CG25" s="138"/>
      <c r="CH25" s="138"/>
      <c r="CI25" s="138"/>
      <c r="CJ25" s="139"/>
      <c r="CK25" s="97"/>
      <c r="CL25" s="98"/>
      <c r="CM25" s="98"/>
      <c r="CN25" s="98"/>
      <c r="CO25" s="98"/>
      <c r="CP25" s="98"/>
      <c r="CQ25" s="98"/>
      <c r="CR25" s="98"/>
      <c r="CS25" s="98"/>
      <c r="CT25" s="98"/>
      <c r="CU25" s="98"/>
      <c r="CV25" s="148"/>
      <c r="CW25" s="97"/>
      <c r="CX25" s="98"/>
      <c r="CY25" s="98"/>
      <c r="CZ25" s="98"/>
      <c r="DA25" s="98"/>
      <c r="DB25" s="98"/>
      <c r="DC25" s="98"/>
      <c r="DD25" s="98"/>
      <c r="DE25" s="98"/>
      <c r="DF25" s="98"/>
      <c r="DG25" s="98"/>
      <c r="DH25" s="99"/>
      <c r="DI25" s="3"/>
    </row>
    <row r="26" spans="1:113" ht="20.100000000000001" customHeight="1" x14ac:dyDescent="0.4">
      <c r="B26" s="12"/>
      <c r="C26" s="4" t="e">
        <f>IF(#REF!="","",#REF!)</f>
        <v>#REF!</v>
      </c>
      <c r="D26" s="78" t="e">
        <f>IF(#REF!="","",#REF!)</f>
        <v>#REF!</v>
      </c>
      <c r="E26" s="79"/>
      <c r="F26" s="79"/>
      <c r="G26" s="80"/>
      <c r="H26" s="33" t="e">
        <f>IF(#REF!="","",#REF!)</f>
        <v>#REF!</v>
      </c>
      <c r="I26" s="24" t="e">
        <f>IF(#REF!="","",#REF!)</f>
        <v>#REF!</v>
      </c>
      <c r="J26" s="81" t="e">
        <f>IF(#REF!="","",#REF!)</f>
        <v>#REF!</v>
      </c>
      <c r="K26" s="82"/>
      <c r="L26" s="24" t="e">
        <f>IF(J26="","",IF(#REF!="","",IF(AND(#REF!=0,#REF!=""),#REF!,IF(AND(#REF!=0,#REF!=0),#REF!,IF(AND(#REF!=0,#REF!=""),#REF!,IF(#REF!="",#REF!,IF(#REF!=0,#REF!,#REF!))))))+IF(#REF!="","",IF(#REF!=0,"0",IF(#REF!=0,"0",IF(#REF!="",#REF!,#REF!)))))</f>
        <v>#REF!</v>
      </c>
      <c r="M26" s="40" t="e">
        <f t="shared" si="0"/>
        <v>#REF!</v>
      </c>
      <c r="N26" s="12"/>
      <c r="P26" s="3"/>
      <c r="Q26" s="64"/>
      <c r="R26" s="65"/>
      <c r="S26" s="65"/>
      <c r="T26" s="65"/>
      <c r="U26" s="65"/>
      <c r="V26" s="65"/>
      <c r="W26" s="65"/>
      <c r="X26" s="65"/>
      <c r="Y26" s="65"/>
      <c r="Z26" s="66"/>
      <c r="AA26" s="92"/>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4"/>
      <c r="BO26" s="70"/>
      <c r="BP26" s="71"/>
      <c r="BQ26" s="71"/>
      <c r="BR26" s="71"/>
      <c r="BS26" s="71"/>
      <c r="BT26" s="71"/>
      <c r="BU26" s="71"/>
      <c r="BV26" s="71"/>
      <c r="BW26" s="71"/>
      <c r="BX26" s="72"/>
      <c r="BY26" s="137"/>
      <c r="BZ26" s="138"/>
      <c r="CA26" s="138"/>
      <c r="CB26" s="138"/>
      <c r="CC26" s="138"/>
      <c r="CD26" s="138"/>
      <c r="CE26" s="138"/>
      <c r="CF26" s="138"/>
      <c r="CG26" s="138"/>
      <c r="CH26" s="138"/>
      <c r="CI26" s="138"/>
      <c r="CJ26" s="139"/>
      <c r="CK26" s="97"/>
      <c r="CL26" s="98"/>
      <c r="CM26" s="98"/>
      <c r="CN26" s="98"/>
      <c r="CO26" s="98"/>
      <c r="CP26" s="98"/>
      <c r="CQ26" s="98"/>
      <c r="CR26" s="98"/>
      <c r="CS26" s="98"/>
      <c r="CT26" s="98"/>
      <c r="CU26" s="98"/>
      <c r="CV26" s="148"/>
      <c r="CW26" s="97"/>
      <c r="CX26" s="98"/>
      <c r="CY26" s="98"/>
      <c r="CZ26" s="98"/>
      <c r="DA26" s="98"/>
      <c r="DB26" s="98"/>
      <c r="DC26" s="98"/>
      <c r="DD26" s="98"/>
      <c r="DE26" s="98"/>
      <c r="DF26" s="98"/>
      <c r="DG26" s="98"/>
      <c r="DH26" s="99"/>
      <c r="DI26" s="3"/>
    </row>
    <row r="27" spans="1:113" ht="20.100000000000001" customHeight="1" x14ac:dyDescent="0.4">
      <c r="A27" s="14"/>
      <c r="B27" s="12"/>
      <c r="C27" s="4" t="e">
        <f>IF(#REF!="","",#REF!)</f>
        <v>#REF!</v>
      </c>
      <c r="D27" s="78" t="e">
        <f>IF(#REF!="","",#REF!)</f>
        <v>#REF!</v>
      </c>
      <c r="E27" s="79"/>
      <c r="F27" s="79"/>
      <c r="G27" s="80"/>
      <c r="H27" s="33" t="e">
        <f>IF(#REF!="","",#REF!)</f>
        <v>#REF!</v>
      </c>
      <c r="I27" s="24" t="e">
        <f>IF(#REF!="","",#REF!)</f>
        <v>#REF!</v>
      </c>
      <c r="J27" s="81" t="e">
        <f>IF(#REF!="","",#REF!)</f>
        <v>#REF!</v>
      </c>
      <c r="K27" s="82"/>
      <c r="L27" s="24" t="e">
        <f>IF(J27="","",IF(#REF!="","",IF(AND(#REF!=0,#REF!=""),#REF!,IF(AND(#REF!=0,#REF!=0),#REF!,IF(AND(#REF!=0,#REF!=""),#REF!,IF(#REF!="",#REF!,IF(#REF!=0,#REF!,#REF!))))))+IF(#REF!="","",IF(#REF!=0,"0",IF(#REF!=0,"0",IF(#REF!="",#REF!,#REF!)))))</f>
        <v>#REF!</v>
      </c>
      <c r="M27" s="40" t="e">
        <f t="shared" si="0"/>
        <v>#REF!</v>
      </c>
      <c r="N27" s="12"/>
      <c r="P27" s="3"/>
      <c r="Q27" s="64"/>
      <c r="R27" s="65"/>
      <c r="S27" s="65"/>
      <c r="T27" s="65"/>
      <c r="U27" s="65"/>
      <c r="V27" s="65"/>
      <c r="W27" s="65"/>
      <c r="X27" s="65"/>
      <c r="Y27" s="65"/>
      <c r="Z27" s="66"/>
      <c r="AA27" s="92"/>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4"/>
      <c r="BO27" s="70"/>
      <c r="BP27" s="71"/>
      <c r="BQ27" s="71"/>
      <c r="BR27" s="71"/>
      <c r="BS27" s="71"/>
      <c r="BT27" s="71"/>
      <c r="BU27" s="71"/>
      <c r="BV27" s="71"/>
      <c r="BW27" s="71"/>
      <c r="BX27" s="72"/>
      <c r="BY27" s="137"/>
      <c r="BZ27" s="138"/>
      <c r="CA27" s="138"/>
      <c r="CB27" s="138"/>
      <c r="CC27" s="138"/>
      <c r="CD27" s="138"/>
      <c r="CE27" s="138"/>
      <c r="CF27" s="138"/>
      <c r="CG27" s="138"/>
      <c r="CH27" s="138"/>
      <c r="CI27" s="138"/>
      <c r="CJ27" s="139"/>
      <c r="CK27" s="97"/>
      <c r="CL27" s="98"/>
      <c r="CM27" s="98"/>
      <c r="CN27" s="98"/>
      <c r="CO27" s="98"/>
      <c r="CP27" s="98"/>
      <c r="CQ27" s="98"/>
      <c r="CR27" s="98"/>
      <c r="CS27" s="98"/>
      <c r="CT27" s="98"/>
      <c r="CU27" s="98"/>
      <c r="CV27" s="148"/>
      <c r="CW27" s="97"/>
      <c r="CX27" s="98"/>
      <c r="CY27" s="98"/>
      <c r="CZ27" s="98"/>
      <c r="DA27" s="98"/>
      <c r="DB27" s="98"/>
      <c r="DC27" s="98"/>
      <c r="DD27" s="98"/>
      <c r="DE27" s="98"/>
      <c r="DF27" s="98"/>
      <c r="DG27" s="98"/>
      <c r="DH27" s="99"/>
      <c r="DI27" s="3"/>
    </row>
    <row r="28" spans="1:113" ht="20.100000000000001" customHeight="1" x14ac:dyDescent="0.4">
      <c r="A28" s="14"/>
      <c r="B28" s="12"/>
      <c r="C28" s="4" t="e">
        <f>IF(#REF!="","",#REF!)</f>
        <v>#REF!</v>
      </c>
      <c r="D28" s="78" t="e">
        <f>IF(#REF!="","",#REF!)</f>
        <v>#REF!</v>
      </c>
      <c r="E28" s="79"/>
      <c r="F28" s="79"/>
      <c r="G28" s="80"/>
      <c r="H28" s="33" t="e">
        <f>IF(#REF!="","",#REF!)</f>
        <v>#REF!</v>
      </c>
      <c r="I28" s="24" t="e">
        <f>IF(#REF!="","",#REF!)</f>
        <v>#REF!</v>
      </c>
      <c r="J28" s="81" t="e">
        <f>IF(#REF!="","",#REF!)</f>
        <v>#REF!</v>
      </c>
      <c r="K28" s="82"/>
      <c r="L28" s="24" t="e">
        <f>IF(J28="","",IF(#REF!="","",IF(AND(#REF!=0,#REF!=""),#REF!,IF(AND(#REF!=0,#REF!=0),#REF!,IF(AND(#REF!=0,#REF!=""),#REF!,IF(#REF!="",#REF!,IF(#REF!=0,#REF!,#REF!))))))+IF(#REF!="","",IF(#REF!=0,"0",IF(#REF!=0,"0",IF(#REF!="",#REF!,#REF!)))))</f>
        <v>#REF!</v>
      </c>
      <c r="M28" s="40" t="e">
        <f t="shared" si="0"/>
        <v>#REF!</v>
      </c>
      <c r="N28" s="12"/>
      <c r="P28" s="3"/>
      <c r="Q28" s="152"/>
      <c r="R28" s="153"/>
      <c r="S28" s="153"/>
      <c r="T28" s="153"/>
      <c r="U28" s="153"/>
      <c r="V28" s="153"/>
      <c r="W28" s="153"/>
      <c r="X28" s="153"/>
      <c r="Y28" s="153"/>
      <c r="Z28" s="154"/>
      <c r="AA28" s="114"/>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6"/>
      <c r="BO28" s="125"/>
      <c r="BP28" s="126"/>
      <c r="BQ28" s="126"/>
      <c r="BR28" s="126"/>
      <c r="BS28" s="126"/>
      <c r="BT28" s="126"/>
      <c r="BU28" s="126"/>
      <c r="BV28" s="126"/>
      <c r="BW28" s="126"/>
      <c r="BX28" s="127"/>
      <c r="BY28" s="131"/>
      <c r="BZ28" s="132"/>
      <c r="CA28" s="132"/>
      <c r="CB28" s="132"/>
      <c r="CC28" s="132"/>
      <c r="CD28" s="132"/>
      <c r="CE28" s="132"/>
      <c r="CF28" s="132"/>
      <c r="CG28" s="132"/>
      <c r="CH28" s="132"/>
      <c r="CI28" s="132"/>
      <c r="CJ28" s="133"/>
      <c r="CK28" s="140"/>
      <c r="CL28" s="141"/>
      <c r="CM28" s="141"/>
      <c r="CN28" s="141"/>
      <c r="CO28" s="141"/>
      <c r="CP28" s="141"/>
      <c r="CQ28" s="141"/>
      <c r="CR28" s="141"/>
      <c r="CS28" s="141"/>
      <c r="CT28" s="141"/>
      <c r="CU28" s="141"/>
      <c r="CV28" s="142"/>
      <c r="CW28" s="140"/>
      <c r="CX28" s="141"/>
      <c r="CY28" s="141"/>
      <c r="CZ28" s="141"/>
      <c r="DA28" s="141"/>
      <c r="DB28" s="141"/>
      <c r="DC28" s="141"/>
      <c r="DD28" s="141"/>
      <c r="DE28" s="141"/>
      <c r="DF28" s="141"/>
      <c r="DG28" s="141"/>
      <c r="DH28" s="146"/>
      <c r="DI28" s="3"/>
    </row>
    <row r="29" spans="1:113" ht="20.100000000000001" customHeight="1" x14ac:dyDescent="0.4">
      <c r="B29" s="12"/>
      <c r="C29" s="4" t="e">
        <f>IF(#REF!="","",#REF!)</f>
        <v>#REF!</v>
      </c>
      <c r="D29" s="78" t="e">
        <f>IF(#REF!="","",#REF!)</f>
        <v>#REF!</v>
      </c>
      <c r="E29" s="79"/>
      <c r="F29" s="79"/>
      <c r="G29" s="80"/>
      <c r="H29" s="33" t="e">
        <f>IF(#REF!="","",#REF!)</f>
        <v>#REF!</v>
      </c>
      <c r="I29" s="24" t="e">
        <f>IF(#REF!="","",#REF!)</f>
        <v>#REF!</v>
      </c>
      <c r="J29" s="81" t="e">
        <f>IF(#REF!="","",#REF!)</f>
        <v>#REF!</v>
      </c>
      <c r="K29" s="82"/>
      <c r="L29" s="24" t="e">
        <f>IF(J29="","",IF(#REF!="","",IF(AND(#REF!=0,#REF!=""),#REF!,IF(AND(#REF!=0,#REF!=0),#REF!,IF(AND(#REF!=0,#REF!=""),#REF!,IF(#REF!="",#REF!,IF(#REF!=0,#REF!,#REF!))))))+IF(#REF!="","",IF(#REF!=0,"0",IF(#REF!=0,"0",IF(#REF!="",#REF!,#REF!)))))</f>
        <v>#REF!</v>
      </c>
      <c r="M29" s="40" t="e">
        <f t="shared" si="0"/>
        <v>#REF!</v>
      </c>
      <c r="N29" s="12"/>
      <c r="P29" s="3"/>
      <c r="Q29" s="155"/>
      <c r="R29" s="156"/>
      <c r="S29" s="156"/>
      <c r="T29" s="156"/>
      <c r="U29" s="156"/>
      <c r="V29" s="156"/>
      <c r="W29" s="156"/>
      <c r="X29" s="156"/>
      <c r="Y29" s="156"/>
      <c r="Z29" s="157"/>
      <c r="AA29" s="149"/>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1"/>
      <c r="BO29" s="128"/>
      <c r="BP29" s="129"/>
      <c r="BQ29" s="129"/>
      <c r="BR29" s="129"/>
      <c r="BS29" s="129"/>
      <c r="BT29" s="129"/>
      <c r="BU29" s="129"/>
      <c r="BV29" s="129"/>
      <c r="BW29" s="129"/>
      <c r="BX29" s="130"/>
      <c r="BY29" s="134"/>
      <c r="BZ29" s="135"/>
      <c r="CA29" s="135"/>
      <c r="CB29" s="135"/>
      <c r="CC29" s="135"/>
      <c r="CD29" s="135"/>
      <c r="CE29" s="135"/>
      <c r="CF29" s="135"/>
      <c r="CG29" s="135"/>
      <c r="CH29" s="135"/>
      <c r="CI29" s="135"/>
      <c r="CJ29" s="136"/>
      <c r="CK29" s="143"/>
      <c r="CL29" s="144"/>
      <c r="CM29" s="144"/>
      <c r="CN29" s="144"/>
      <c r="CO29" s="144"/>
      <c r="CP29" s="144"/>
      <c r="CQ29" s="144"/>
      <c r="CR29" s="144"/>
      <c r="CS29" s="144"/>
      <c r="CT29" s="144"/>
      <c r="CU29" s="144"/>
      <c r="CV29" s="145"/>
      <c r="CW29" s="143"/>
      <c r="CX29" s="144"/>
      <c r="CY29" s="144"/>
      <c r="CZ29" s="144"/>
      <c r="DA29" s="144"/>
      <c r="DB29" s="144"/>
      <c r="DC29" s="144"/>
      <c r="DD29" s="144"/>
      <c r="DE29" s="144"/>
      <c r="DF29" s="144"/>
      <c r="DG29" s="144"/>
      <c r="DH29" s="147"/>
      <c r="DI29" s="3"/>
    </row>
    <row r="30" spans="1:113" ht="20.100000000000001" customHeight="1" x14ac:dyDescent="0.4">
      <c r="A30" s="14"/>
      <c r="B30" s="12"/>
      <c r="C30" s="4" t="e">
        <f>IF(#REF!="","",#REF!)</f>
        <v>#REF!</v>
      </c>
      <c r="D30" s="78" t="e">
        <f>IF(#REF!="","",#REF!)</f>
        <v>#REF!</v>
      </c>
      <c r="E30" s="79"/>
      <c r="F30" s="79"/>
      <c r="G30" s="80"/>
      <c r="H30" s="33" t="e">
        <f>IF(#REF!="","",#REF!)</f>
        <v>#REF!</v>
      </c>
      <c r="I30" s="24" t="e">
        <f>IF(#REF!="","",#REF!)</f>
        <v>#REF!</v>
      </c>
      <c r="J30" s="81" t="e">
        <f>IF(#REF!="","",#REF!)</f>
        <v>#REF!</v>
      </c>
      <c r="K30" s="82"/>
      <c r="L30" s="24" t="e">
        <f>IF(J30="","",IF(#REF!="","",IF(AND(#REF!=0,#REF!=""),#REF!,IF(AND(#REF!=0,#REF!=0),#REF!,IF(AND(#REF!=0,#REF!=""),#REF!,IF(#REF!="",#REF!,IF(#REF!=0,#REF!,#REF!))))))+IF(#REF!="","",IF(#REF!=0,"0",IF(#REF!=0,"0",IF(#REF!="",#REF!,#REF!)))))</f>
        <v>#REF!</v>
      </c>
      <c r="M30" s="40" t="e">
        <f t="shared" si="0"/>
        <v>#REF!</v>
      </c>
      <c r="N30" s="12"/>
      <c r="P30" s="3"/>
      <c r="Q30" s="64"/>
      <c r="R30" s="65"/>
      <c r="S30" s="65"/>
      <c r="T30" s="65"/>
      <c r="U30" s="65"/>
      <c r="V30" s="65"/>
      <c r="W30" s="65"/>
      <c r="X30" s="65"/>
      <c r="Y30" s="65"/>
      <c r="Z30" s="66"/>
      <c r="AA30" s="92"/>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4"/>
      <c r="BO30" s="70"/>
      <c r="BP30" s="71"/>
      <c r="BQ30" s="71"/>
      <c r="BR30" s="71"/>
      <c r="BS30" s="71"/>
      <c r="BT30" s="71"/>
      <c r="BU30" s="71"/>
      <c r="BV30" s="71"/>
      <c r="BW30" s="71"/>
      <c r="BX30" s="72"/>
      <c r="BY30" s="137"/>
      <c r="BZ30" s="138"/>
      <c r="CA30" s="138"/>
      <c r="CB30" s="138"/>
      <c r="CC30" s="138"/>
      <c r="CD30" s="138"/>
      <c r="CE30" s="138"/>
      <c r="CF30" s="138"/>
      <c r="CG30" s="138"/>
      <c r="CH30" s="138"/>
      <c r="CI30" s="138"/>
      <c r="CJ30" s="139"/>
      <c r="CK30" s="97"/>
      <c r="CL30" s="98"/>
      <c r="CM30" s="98"/>
      <c r="CN30" s="98"/>
      <c r="CO30" s="98"/>
      <c r="CP30" s="98"/>
      <c r="CQ30" s="98"/>
      <c r="CR30" s="98"/>
      <c r="CS30" s="98"/>
      <c r="CT30" s="98"/>
      <c r="CU30" s="98"/>
      <c r="CV30" s="148"/>
      <c r="CW30" s="97"/>
      <c r="CX30" s="98"/>
      <c r="CY30" s="98"/>
      <c r="CZ30" s="98"/>
      <c r="DA30" s="98"/>
      <c r="DB30" s="98"/>
      <c r="DC30" s="98"/>
      <c r="DD30" s="98"/>
      <c r="DE30" s="98"/>
      <c r="DF30" s="98"/>
      <c r="DG30" s="98"/>
      <c r="DH30" s="99"/>
      <c r="DI30" s="3"/>
    </row>
    <row r="31" spans="1:113" ht="20.100000000000001" customHeight="1" x14ac:dyDescent="0.4">
      <c r="A31" s="14"/>
      <c r="B31" s="12"/>
      <c r="C31" s="4" t="e">
        <f>IF(#REF!="","",#REF!)</f>
        <v>#REF!</v>
      </c>
      <c r="D31" s="78" t="e">
        <f>IF(#REF!="","",#REF!)</f>
        <v>#REF!</v>
      </c>
      <c r="E31" s="79"/>
      <c r="F31" s="79"/>
      <c r="G31" s="80"/>
      <c r="H31" s="33" t="e">
        <f>IF(#REF!="","",#REF!)</f>
        <v>#REF!</v>
      </c>
      <c r="I31" s="24" t="e">
        <f>IF(#REF!="","",#REF!)</f>
        <v>#REF!</v>
      </c>
      <c r="J31" s="81" t="e">
        <f>IF(#REF!="","",#REF!)</f>
        <v>#REF!</v>
      </c>
      <c r="K31" s="82"/>
      <c r="L31" s="24" t="e">
        <f>IF(J31="","",IF(#REF!="","",IF(AND(#REF!=0,#REF!=""),#REF!,IF(AND(#REF!=0,#REF!=0),#REF!,IF(AND(#REF!=0,#REF!=""),#REF!,IF(#REF!="",#REF!,IF(#REF!=0,#REF!,#REF!))))))+IF(#REF!="","",IF(#REF!=0,"0",IF(#REF!=0,"0",IF(#REF!="",#REF!,#REF!)))))</f>
        <v>#REF!</v>
      </c>
      <c r="M31" s="40" t="e">
        <f t="shared" si="0"/>
        <v>#REF!</v>
      </c>
      <c r="N31" s="12"/>
      <c r="P31" s="3"/>
      <c r="Q31" s="64"/>
      <c r="R31" s="65"/>
      <c r="S31" s="65"/>
      <c r="T31" s="65"/>
      <c r="U31" s="65"/>
      <c r="V31" s="65"/>
      <c r="W31" s="65"/>
      <c r="X31" s="65"/>
      <c r="Y31" s="65"/>
      <c r="Z31" s="66"/>
      <c r="AA31" s="92"/>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4"/>
      <c r="BO31" s="70"/>
      <c r="BP31" s="71"/>
      <c r="BQ31" s="71"/>
      <c r="BR31" s="71"/>
      <c r="BS31" s="71"/>
      <c r="BT31" s="71"/>
      <c r="BU31" s="71"/>
      <c r="BV31" s="71"/>
      <c r="BW31" s="71"/>
      <c r="BX31" s="72"/>
      <c r="BY31" s="137"/>
      <c r="BZ31" s="138"/>
      <c r="CA31" s="138"/>
      <c r="CB31" s="138"/>
      <c r="CC31" s="138"/>
      <c r="CD31" s="138"/>
      <c r="CE31" s="138"/>
      <c r="CF31" s="138"/>
      <c r="CG31" s="138"/>
      <c r="CH31" s="138"/>
      <c r="CI31" s="138"/>
      <c r="CJ31" s="139"/>
      <c r="CK31" s="97"/>
      <c r="CL31" s="98"/>
      <c r="CM31" s="98"/>
      <c r="CN31" s="98"/>
      <c r="CO31" s="98"/>
      <c r="CP31" s="98"/>
      <c r="CQ31" s="98"/>
      <c r="CR31" s="98"/>
      <c r="CS31" s="98"/>
      <c r="CT31" s="98"/>
      <c r="CU31" s="98"/>
      <c r="CV31" s="148"/>
      <c r="CW31" s="97"/>
      <c r="CX31" s="98"/>
      <c r="CY31" s="98"/>
      <c r="CZ31" s="98"/>
      <c r="DA31" s="98"/>
      <c r="DB31" s="98"/>
      <c r="DC31" s="98"/>
      <c r="DD31" s="98"/>
      <c r="DE31" s="98"/>
      <c r="DF31" s="98"/>
      <c r="DG31" s="98"/>
      <c r="DH31" s="99"/>
      <c r="DI31" s="3"/>
    </row>
    <row r="32" spans="1:113" ht="20.100000000000001" customHeight="1" x14ac:dyDescent="0.4">
      <c r="B32" s="12"/>
      <c r="C32" s="4" t="e">
        <f>IF(#REF!="","",#REF!)</f>
        <v>#REF!</v>
      </c>
      <c r="D32" s="78" t="e">
        <f>IF(#REF!="","",#REF!)</f>
        <v>#REF!</v>
      </c>
      <c r="E32" s="79"/>
      <c r="F32" s="79"/>
      <c r="G32" s="80"/>
      <c r="H32" s="33" t="e">
        <f>IF(#REF!="","",#REF!)</f>
        <v>#REF!</v>
      </c>
      <c r="I32" s="24" t="e">
        <f>IF(#REF!="","",#REF!)</f>
        <v>#REF!</v>
      </c>
      <c r="J32" s="81" t="e">
        <f>IF(#REF!="","",#REF!)</f>
        <v>#REF!</v>
      </c>
      <c r="K32" s="82"/>
      <c r="L32" s="24" t="e">
        <f>IF(J32="","",IF(#REF!="","",IF(AND(#REF!=0,#REF!=""),#REF!,IF(AND(#REF!=0,#REF!=0),#REF!,IF(AND(#REF!=0,#REF!=""),#REF!,IF(#REF!="",#REF!,IF(#REF!=0,#REF!,#REF!))))))+IF(#REF!="","",IF(#REF!=0,"0",IF(#REF!=0,"0",IF(#REF!="",#REF!,#REF!)))))</f>
        <v>#REF!</v>
      </c>
      <c r="M32" s="40" t="e">
        <f t="shared" si="0"/>
        <v>#REF!</v>
      </c>
      <c r="N32" s="12"/>
      <c r="P32" s="3"/>
      <c r="Q32" s="64"/>
      <c r="R32" s="65"/>
      <c r="S32" s="65"/>
      <c r="T32" s="65"/>
      <c r="U32" s="65"/>
      <c r="V32" s="65"/>
      <c r="W32" s="65"/>
      <c r="X32" s="65"/>
      <c r="Y32" s="65"/>
      <c r="Z32" s="66"/>
      <c r="AA32" s="92"/>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4"/>
      <c r="BO32" s="70"/>
      <c r="BP32" s="71"/>
      <c r="BQ32" s="71"/>
      <c r="BR32" s="71"/>
      <c r="BS32" s="71"/>
      <c r="BT32" s="71"/>
      <c r="BU32" s="71"/>
      <c r="BV32" s="71"/>
      <c r="BW32" s="71"/>
      <c r="BX32" s="72"/>
      <c r="BY32" s="137"/>
      <c r="BZ32" s="138"/>
      <c r="CA32" s="138"/>
      <c r="CB32" s="138"/>
      <c r="CC32" s="138"/>
      <c r="CD32" s="138"/>
      <c r="CE32" s="138"/>
      <c r="CF32" s="138"/>
      <c r="CG32" s="138"/>
      <c r="CH32" s="138"/>
      <c r="CI32" s="138"/>
      <c r="CJ32" s="139"/>
      <c r="CK32" s="97"/>
      <c r="CL32" s="98"/>
      <c r="CM32" s="98"/>
      <c r="CN32" s="98"/>
      <c r="CO32" s="98"/>
      <c r="CP32" s="98"/>
      <c r="CQ32" s="98"/>
      <c r="CR32" s="98"/>
      <c r="CS32" s="98"/>
      <c r="CT32" s="98"/>
      <c r="CU32" s="98"/>
      <c r="CV32" s="148"/>
      <c r="CW32" s="97"/>
      <c r="CX32" s="98"/>
      <c r="CY32" s="98"/>
      <c r="CZ32" s="98"/>
      <c r="DA32" s="98"/>
      <c r="DB32" s="98"/>
      <c r="DC32" s="98"/>
      <c r="DD32" s="98"/>
      <c r="DE32" s="98"/>
      <c r="DF32" s="98"/>
      <c r="DG32" s="98"/>
      <c r="DH32" s="99"/>
      <c r="DI32" s="3"/>
    </row>
    <row r="33" spans="1:113" ht="20.100000000000001" customHeight="1" x14ac:dyDescent="0.4">
      <c r="B33" s="12"/>
      <c r="C33" s="4" t="e">
        <f>IF(#REF!="","",#REF!)</f>
        <v>#REF!</v>
      </c>
      <c r="D33" s="78" t="e">
        <f>IF(#REF!="","",#REF!)</f>
        <v>#REF!</v>
      </c>
      <c r="E33" s="79"/>
      <c r="F33" s="79"/>
      <c r="G33" s="80"/>
      <c r="H33" s="33" t="e">
        <f>IF(#REF!="","",#REF!)</f>
        <v>#REF!</v>
      </c>
      <c r="I33" s="24" t="e">
        <f>IF(#REF!="","",#REF!)</f>
        <v>#REF!</v>
      </c>
      <c r="J33" s="81" t="e">
        <f>IF(#REF!="","",#REF!)</f>
        <v>#REF!</v>
      </c>
      <c r="K33" s="82"/>
      <c r="L33" s="24" t="e">
        <f>IF(J33="","",IF(#REF!="","",IF(AND(#REF!=0,#REF!=""),#REF!,IF(AND(#REF!=0,#REF!=0),#REF!,IF(AND(#REF!=0,#REF!=""),#REF!,IF(#REF!="",#REF!,IF(#REF!=0,#REF!,#REF!))))))+IF(#REF!="","",IF(#REF!=0,"0",IF(#REF!=0,"0",IF(#REF!="",#REF!,#REF!)))))</f>
        <v>#REF!</v>
      </c>
      <c r="M33" s="40" t="e">
        <f t="shared" si="0"/>
        <v>#REF!</v>
      </c>
      <c r="N33" s="12"/>
      <c r="P33" s="3"/>
      <c r="Q33" s="152"/>
      <c r="R33" s="153"/>
      <c r="S33" s="153"/>
      <c r="T33" s="153"/>
      <c r="U33" s="153"/>
      <c r="V33" s="153"/>
      <c r="W33" s="153"/>
      <c r="X33" s="153"/>
      <c r="Y33" s="153"/>
      <c r="Z33" s="154"/>
      <c r="AA33" s="114"/>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6"/>
      <c r="BO33" s="125"/>
      <c r="BP33" s="126"/>
      <c r="BQ33" s="126"/>
      <c r="BR33" s="126"/>
      <c r="BS33" s="126"/>
      <c r="BT33" s="126"/>
      <c r="BU33" s="126"/>
      <c r="BV33" s="126"/>
      <c r="BW33" s="126"/>
      <c r="BX33" s="127"/>
      <c r="BY33" s="131"/>
      <c r="BZ33" s="132"/>
      <c r="CA33" s="132"/>
      <c r="CB33" s="132"/>
      <c r="CC33" s="132"/>
      <c r="CD33" s="132"/>
      <c r="CE33" s="132"/>
      <c r="CF33" s="132"/>
      <c r="CG33" s="132"/>
      <c r="CH33" s="132"/>
      <c r="CI33" s="132"/>
      <c r="CJ33" s="133"/>
      <c r="CK33" s="140"/>
      <c r="CL33" s="141"/>
      <c r="CM33" s="141"/>
      <c r="CN33" s="141"/>
      <c r="CO33" s="141"/>
      <c r="CP33" s="141"/>
      <c r="CQ33" s="141"/>
      <c r="CR33" s="141"/>
      <c r="CS33" s="141"/>
      <c r="CT33" s="141"/>
      <c r="CU33" s="141"/>
      <c r="CV33" s="142"/>
      <c r="CW33" s="140"/>
      <c r="CX33" s="141"/>
      <c r="CY33" s="141"/>
      <c r="CZ33" s="141"/>
      <c r="DA33" s="141"/>
      <c r="DB33" s="141"/>
      <c r="DC33" s="141"/>
      <c r="DD33" s="141"/>
      <c r="DE33" s="141"/>
      <c r="DF33" s="141"/>
      <c r="DG33" s="141"/>
      <c r="DH33" s="146"/>
      <c r="DI33" s="3"/>
    </row>
    <row r="34" spans="1:113" ht="20.100000000000001" customHeight="1" x14ac:dyDescent="0.4">
      <c r="B34" s="12"/>
      <c r="C34" s="4" t="e">
        <f>IF(#REF!="","",#REF!)</f>
        <v>#REF!</v>
      </c>
      <c r="D34" s="78" t="e">
        <f>IF(#REF!="","",#REF!)</f>
        <v>#REF!</v>
      </c>
      <c r="E34" s="79"/>
      <c r="F34" s="79"/>
      <c r="G34" s="80"/>
      <c r="H34" s="33" t="e">
        <f>IF(#REF!="","",#REF!)</f>
        <v>#REF!</v>
      </c>
      <c r="I34" s="24" t="e">
        <f>IF(#REF!="","",#REF!)</f>
        <v>#REF!</v>
      </c>
      <c r="J34" s="81" t="e">
        <f>IF(#REF!="","",#REF!)</f>
        <v>#REF!</v>
      </c>
      <c r="K34" s="82"/>
      <c r="L34" s="24" t="e">
        <f>IF(J34="","",IF(#REF!="","",IF(AND(#REF!=0,#REF!=""),#REF!,IF(AND(#REF!=0,#REF!=0),#REF!,IF(AND(#REF!=0,#REF!=""),#REF!,IF(#REF!="",#REF!,IF(#REF!=0,#REF!,#REF!))))))+IF(#REF!="","",IF(#REF!=0,"0",IF(#REF!=0,"0",IF(#REF!="",#REF!,#REF!)))))</f>
        <v>#REF!</v>
      </c>
      <c r="M34" s="40" t="e">
        <f t="shared" si="0"/>
        <v>#REF!</v>
      </c>
      <c r="N34" s="12"/>
      <c r="P34" s="3"/>
      <c r="Q34" s="155"/>
      <c r="R34" s="156"/>
      <c r="S34" s="156"/>
      <c r="T34" s="156"/>
      <c r="U34" s="156"/>
      <c r="V34" s="156"/>
      <c r="W34" s="156"/>
      <c r="X34" s="156"/>
      <c r="Y34" s="156"/>
      <c r="Z34" s="157"/>
      <c r="AA34" s="149"/>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1"/>
      <c r="BO34" s="128"/>
      <c r="BP34" s="129"/>
      <c r="BQ34" s="129"/>
      <c r="BR34" s="129"/>
      <c r="BS34" s="129"/>
      <c r="BT34" s="129"/>
      <c r="BU34" s="129"/>
      <c r="BV34" s="129"/>
      <c r="BW34" s="129"/>
      <c r="BX34" s="130"/>
      <c r="BY34" s="134"/>
      <c r="BZ34" s="135"/>
      <c r="CA34" s="135"/>
      <c r="CB34" s="135"/>
      <c r="CC34" s="135"/>
      <c r="CD34" s="135"/>
      <c r="CE34" s="135"/>
      <c r="CF34" s="135"/>
      <c r="CG34" s="135"/>
      <c r="CH34" s="135"/>
      <c r="CI34" s="135"/>
      <c r="CJ34" s="136"/>
      <c r="CK34" s="143"/>
      <c r="CL34" s="144"/>
      <c r="CM34" s="144"/>
      <c r="CN34" s="144"/>
      <c r="CO34" s="144"/>
      <c r="CP34" s="144"/>
      <c r="CQ34" s="144"/>
      <c r="CR34" s="144"/>
      <c r="CS34" s="144"/>
      <c r="CT34" s="144"/>
      <c r="CU34" s="144"/>
      <c r="CV34" s="145"/>
      <c r="CW34" s="143"/>
      <c r="CX34" s="144"/>
      <c r="CY34" s="144"/>
      <c r="CZ34" s="144"/>
      <c r="DA34" s="144"/>
      <c r="DB34" s="144"/>
      <c r="DC34" s="144"/>
      <c r="DD34" s="144"/>
      <c r="DE34" s="144"/>
      <c r="DF34" s="144"/>
      <c r="DG34" s="144"/>
      <c r="DH34" s="147"/>
      <c r="DI34" s="3"/>
    </row>
    <row r="35" spans="1:113" ht="20.100000000000001" customHeight="1" x14ac:dyDescent="0.4">
      <c r="B35" s="12"/>
      <c r="C35" s="4" t="e">
        <f>IF(#REF!="","",#REF!)</f>
        <v>#REF!</v>
      </c>
      <c r="D35" s="78" t="e">
        <f>IF(#REF!="","",#REF!)</f>
        <v>#REF!</v>
      </c>
      <c r="E35" s="79"/>
      <c r="F35" s="79"/>
      <c r="G35" s="80"/>
      <c r="H35" s="33" t="e">
        <f>IF(#REF!="","",#REF!)</f>
        <v>#REF!</v>
      </c>
      <c r="I35" s="24" t="e">
        <f>IF(#REF!="","",#REF!)</f>
        <v>#REF!</v>
      </c>
      <c r="J35" s="81" t="e">
        <f>IF(#REF!="","",#REF!)</f>
        <v>#REF!</v>
      </c>
      <c r="K35" s="82"/>
      <c r="L35" s="24" t="e">
        <f>IF(J35="","",IF(#REF!="","",IF(AND(#REF!=0,#REF!=""),#REF!,IF(AND(#REF!=0,#REF!=0),#REF!,IF(AND(#REF!=0,#REF!=""),#REF!,IF(#REF!="",#REF!,IF(#REF!=0,#REF!,#REF!))))))+IF(#REF!="","",IF(#REF!=0,"0",IF(#REF!=0,"0",IF(#REF!="",#REF!,#REF!)))))</f>
        <v>#REF!</v>
      </c>
      <c r="M35" s="40" t="e">
        <f t="shared" si="0"/>
        <v>#REF!</v>
      </c>
      <c r="N35" s="12"/>
      <c r="P35" s="3"/>
      <c r="Q35" s="64"/>
      <c r="R35" s="65"/>
      <c r="S35" s="65"/>
      <c r="T35" s="65"/>
      <c r="U35" s="65"/>
      <c r="V35" s="65"/>
      <c r="W35" s="65"/>
      <c r="X35" s="65"/>
      <c r="Y35" s="65"/>
      <c r="Z35" s="66"/>
      <c r="AA35" s="92"/>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4"/>
      <c r="BO35" s="70"/>
      <c r="BP35" s="71"/>
      <c r="BQ35" s="71"/>
      <c r="BR35" s="71"/>
      <c r="BS35" s="71"/>
      <c r="BT35" s="71"/>
      <c r="BU35" s="71"/>
      <c r="BV35" s="71"/>
      <c r="BW35" s="71"/>
      <c r="BX35" s="72"/>
      <c r="BY35" s="137"/>
      <c r="BZ35" s="138"/>
      <c r="CA35" s="138"/>
      <c r="CB35" s="138"/>
      <c r="CC35" s="138"/>
      <c r="CD35" s="138"/>
      <c r="CE35" s="138"/>
      <c r="CF35" s="138"/>
      <c r="CG35" s="138"/>
      <c r="CH35" s="138"/>
      <c r="CI35" s="138"/>
      <c r="CJ35" s="139"/>
      <c r="CK35" s="97"/>
      <c r="CL35" s="98"/>
      <c r="CM35" s="98"/>
      <c r="CN35" s="98"/>
      <c r="CO35" s="98"/>
      <c r="CP35" s="98"/>
      <c r="CQ35" s="98"/>
      <c r="CR35" s="98"/>
      <c r="CS35" s="98"/>
      <c r="CT35" s="98"/>
      <c r="CU35" s="98"/>
      <c r="CV35" s="148"/>
      <c r="CW35" s="97"/>
      <c r="CX35" s="98"/>
      <c r="CY35" s="98"/>
      <c r="CZ35" s="98"/>
      <c r="DA35" s="98"/>
      <c r="DB35" s="98"/>
      <c r="DC35" s="98"/>
      <c r="DD35" s="98"/>
      <c r="DE35" s="98"/>
      <c r="DF35" s="98"/>
      <c r="DG35" s="98"/>
      <c r="DH35" s="99"/>
      <c r="DI35" s="3"/>
    </row>
    <row r="36" spans="1:113" ht="20.100000000000001" customHeight="1" x14ac:dyDescent="0.4">
      <c r="B36" s="12"/>
      <c r="C36" s="4" t="e">
        <f>IF(#REF!="","",#REF!)</f>
        <v>#REF!</v>
      </c>
      <c r="D36" s="78" t="e">
        <f>IF(#REF!="","",#REF!)</f>
        <v>#REF!</v>
      </c>
      <c r="E36" s="79"/>
      <c r="F36" s="79"/>
      <c r="G36" s="80"/>
      <c r="H36" s="33" t="e">
        <f>IF(#REF!="","",#REF!)</f>
        <v>#REF!</v>
      </c>
      <c r="I36" s="24" t="e">
        <f>IF(#REF!="","",#REF!)</f>
        <v>#REF!</v>
      </c>
      <c r="J36" s="81" t="e">
        <f>IF(#REF!="","",#REF!)</f>
        <v>#REF!</v>
      </c>
      <c r="K36" s="82"/>
      <c r="L36" s="24" t="e">
        <f>IF(J36="","",IF(#REF!="","",IF(AND(#REF!=0,#REF!=""),#REF!,IF(AND(#REF!=0,#REF!=0),#REF!,IF(AND(#REF!=0,#REF!=""),#REF!,IF(#REF!="",#REF!,IF(#REF!=0,#REF!,#REF!))))))+IF(#REF!="","",IF(#REF!=0,"0",IF(#REF!=0,"0",IF(#REF!="",#REF!,#REF!)))))</f>
        <v>#REF!</v>
      </c>
      <c r="M36" s="40" t="e">
        <f t="shared" si="0"/>
        <v>#REF!</v>
      </c>
      <c r="N36" s="12"/>
      <c r="P36" s="3"/>
      <c r="Q36" s="64"/>
      <c r="R36" s="65"/>
      <c r="S36" s="65"/>
      <c r="T36" s="65"/>
      <c r="U36" s="65"/>
      <c r="V36" s="65"/>
      <c r="W36" s="65"/>
      <c r="X36" s="65"/>
      <c r="Y36" s="65"/>
      <c r="Z36" s="66"/>
      <c r="AA36" s="92"/>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4"/>
      <c r="BO36" s="70"/>
      <c r="BP36" s="71"/>
      <c r="BQ36" s="71"/>
      <c r="BR36" s="71"/>
      <c r="BS36" s="71"/>
      <c r="BT36" s="71"/>
      <c r="BU36" s="71"/>
      <c r="BV36" s="71"/>
      <c r="BW36" s="71"/>
      <c r="BX36" s="72"/>
      <c r="BY36" s="137"/>
      <c r="BZ36" s="138"/>
      <c r="CA36" s="138"/>
      <c r="CB36" s="138"/>
      <c r="CC36" s="138"/>
      <c r="CD36" s="138"/>
      <c r="CE36" s="138"/>
      <c r="CF36" s="138"/>
      <c r="CG36" s="138"/>
      <c r="CH36" s="138"/>
      <c r="CI36" s="138"/>
      <c r="CJ36" s="139"/>
      <c r="CK36" s="97"/>
      <c r="CL36" s="98"/>
      <c r="CM36" s="98"/>
      <c r="CN36" s="98"/>
      <c r="CO36" s="98"/>
      <c r="CP36" s="98"/>
      <c r="CQ36" s="98"/>
      <c r="CR36" s="98"/>
      <c r="CS36" s="98"/>
      <c r="CT36" s="98"/>
      <c r="CU36" s="98"/>
      <c r="CV36" s="148"/>
      <c r="CW36" s="97"/>
      <c r="CX36" s="98"/>
      <c r="CY36" s="98"/>
      <c r="CZ36" s="98"/>
      <c r="DA36" s="98"/>
      <c r="DB36" s="98"/>
      <c r="DC36" s="98"/>
      <c r="DD36" s="98"/>
      <c r="DE36" s="98"/>
      <c r="DF36" s="98"/>
      <c r="DG36" s="98"/>
      <c r="DH36" s="99"/>
      <c r="DI36" s="3"/>
    </row>
    <row r="37" spans="1:113" ht="20.100000000000001" customHeight="1" x14ac:dyDescent="0.4">
      <c r="A37" s="20" t="str">
        <f>IF(COUNT(#REF!)=0,"",ROUND(#REF!*I11,0))</f>
        <v/>
      </c>
      <c r="B37" s="12"/>
      <c r="C37" s="4" t="e">
        <f>IF(#REF!="","",#REF!)</f>
        <v>#REF!</v>
      </c>
      <c r="D37" s="78" t="e">
        <f>IF(#REF!="","",#REF!)</f>
        <v>#REF!</v>
      </c>
      <c r="E37" s="79"/>
      <c r="F37" s="79"/>
      <c r="G37" s="80"/>
      <c r="H37" s="33" t="e">
        <f>IF(#REF!="","",#REF!)</f>
        <v>#REF!</v>
      </c>
      <c r="I37" s="24" t="e">
        <f>IF(#REF!="","",#REF!)</f>
        <v>#REF!</v>
      </c>
      <c r="J37" s="81" t="e">
        <f>IF(#REF!="","",#REF!)</f>
        <v>#REF!</v>
      </c>
      <c r="K37" s="82"/>
      <c r="L37" s="24" t="e">
        <f>IF(J37="","",IF(#REF!="","",IF(AND(#REF!=0,#REF!=""),#REF!,IF(AND(#REF!=0,#REF!=0),#REF!,IF(AND(#REF!=0,#REF!=""),#REF!,IF(#REF!="",#REF!,IF(#REF!=0,#REF!,#REF!))))))+IF(#REF!="","",IF(#REF!=0,"0",IF(#REF!=0,"0",IF(#REF!="",#REF!,#REF!)))))</f>
        <v>#REF!</v>
      </c>
      <c r="M37" s="40" t="e">
        <f t="shared" si="0"/>
        <v>#REF!</v>
      </c>
      <c r="N37" s="12"/>
      <c r="P37" s="3"/>
      <c r="Q37" s="64"/>
      <c r="R37" s="65"/>
      <c r="S37" s="65"/>
      <c r="T37" s="65"/>
      <c r="U37" s="65"/>
      <c r="V37" s="65"/>
      <c r="W37" s="65"/>
      <c r="X37" s="65"/>
      <c r="Y37" s="65"/>
      <c r="Z37" s="66"/>
      <c r="AA37" s="92"/>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4"/>
      <c r="BO37" s="70"/>
      <c r="BP37" s="71"/>
      <c r="BQ37" s="71"/>
      <c r="BR37" s="71"/>
      <c r="BS37" s="71"/>
      <c r="BT37" s="71"/>
      <c r="BU37" s="71"/>
      <c r="BV37" s="71"/>
      <c r="BW37" s="71"/>
      <c r="BX37" s="72"/>
      <c r="BY37" s="137"/>
      <c r="BZ37" s="138"/>
      <c r="CA37" s="138"/>
      <c r="CB37" s="138"/>
      <c r="CC37" s="138"/>
      <c r="CD37" s="138"/>
      <c r="CE37" s="138"/>
      <c r="CF37" s="138"/>
      <c r="CG37" s="138"/>
      <c r="CH37" s="138"/>
      <c r="CI37" s="138"/>
      <c r="CJ37" s="139"/>
      <c r="CK37" s="97"/>
      <c r="CL37" s="98"/>
      <c r="CM37" s="98"/>
      <c r="CN37" s="98"/>
      <c r="CO37" s="98"/>
      <c r="CP37" s="98"/>
      <c r="CQ37" s="98"/>
      <c r="CR37" s="98"/>
      <c r="CS37" s="98"/>
      <c r="CT37" s="98"/>
      <c r="CU37" s="98"/>
      <c r="CV37" s="148"/>
      <c r="CW37" s="97"/>
      <c r="CX37" s="98"/>
      <c r="CY37" s="98"/>
      <c r="CZ37" s="98"/>
      <c r="DA37" s="98"/>
      <c r="DB37" s="98"/>
      <c r="DC37" s="98"/>
      <c r="DD37" s="98"/>
      <c r="DE37" s="98"/>
      <c r="DF37" s="98"/>
      <c r="DG37" s="98"/>
      <c r="DH37" s="99"/>
      <c r="DI37" s="3"/>
    </row>
    <row r="38" spans="1:113" ht="20.100000000000001" customHeight="1" x14ac:dyDescent="0.4">
      <c r="A38" s="20" t="str">
        <f>IF(COUNT(#REF!)=0,"",ROUND(#REF!*I13,0))</f>
        <v/>
      </c>
      <c r="B38" s="12"/>
      <c r="C38" s="4" t="e">
        <f>IF(#REF!="","",#REF!)</f>
        <v>#REF!</v>
      </c>
      <c r="D38" s="78" t="e">
        <f>IF(#REF!="","",#REF!)</f>
        <v>#REF!</v>
      </c>
      <c r="E38" s="79"/>
      <c r="F38" s="79"/>
      <c r="G38" s="80"/>
      <c r="H38" s="33" t="e">
        <f>IF(#REF!="","",#REF!)</f>
        <v>#REF!</v>
      </c>
      <c r="I38" s="24" t="e">
        <f>IF(#REF!="","",#REF!)</f>
        <v>#REF!</v>
      </c>
      <c r="J38" s="81" t="e">
        <f>IF(#REF!="","",#REF!)</f>
        <v>#REF!</v>
      </c>
      <c r="K38" s="82"/>
      <c r="L38" s="24" t="e">
        <f>IF(J38="","",IF(#REF!="","",IF(AND(#REF!=0,#REF!=""),#REF!,IF(AND(#REF!=0,#REF!=0),#REF!,IF(AND(#REF!=0,#REF!=""),#REF!,IF(#REF!="",#REF!,IF(#REF!=0,#REF!,#REF!))))))+IF(#REF!="","",IF(#REF!=0,"0",IF(#REF!=0,"0",IF(#REF!="",#REF!,#REF!)))))</f>
        <v>#REF!</v>
      </c>
      <c r="M38" s="40" t="e">
        <f t="shared" si="0"/>
        <v>#REF!</v>
      </c>
      <c r="N38" s="12"/>
      <c r="P38" s="3"/>
      <c r="Q38" s="152"/>
      <c r="R38" s="153"/>
      <c r="S38" s="153"/>
      <c r="T38" s="153"/>
      <c r="U38" s="153"/>
      <c r="V38" s="153"/>
      <c r="W38" s="153"/>
      <c r="X38" s="153"/>
      <c r="Y38" s="153"/>
      <c r="Z38" s="154"/>
      <c r="AA38" s="114"/>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6"/>
      <c r="BO38" s="125"/>
      <c r="BP38" s="126"/>
      <c r="BQ38" s="126"/>
      <c r="BR38" s="126"/>
      <c r="BS38" s="126"/>
      <c r="BT38" s="126"/>
      <c r="BU38" s="126"/>
      <c r="BV38" s="126"/>
      <c r="BW38" s="126"/>
      <c r="BX38" s="127"/>
      <c r="BY38" s="131"/>
      <c r="BZ38" s="132"/>
      <c r="CA38" s="132"/>
      <c r="CB38" s="132"/>
      <c r="CC38" s="132"/>
      <c r="CD38" s="132"/>
      <c r="CE38" s="132"/>
      <c r="CF38" s="132"/>
      <c r="CG38" s="132"/>
      <c r="CH38" s="132"/>
      <c r="CI38" s="132"/>
      <c r="CJ38" s="133"/>
      <c r="CK38" s="140"/>
      <c r="CL38" s="141"/>
      <c r="CM38" s="141"/>
      <c r="CN38" s="141"/>
      <c r="CO38" s="141"/>
      <c r="CP38" s="141"/>
      <c r="CQ38" s="141"/>
      <c r="CR38" s="141"/>
      <c r="CS38" s="141"/>
      <c r="CT38" s="141"/>
      <c r="CU38" s="141"/>
      <c r="CV38" s="142"/>
      <c r="CW38" s="140"/>
      <c r="CX38" s="141"/>
      <c r="CY38" s="141"/>
      <c r="CZ38" s="141"/>
      <c r="DA38" s="141"/>
      <c r="DB38" s="141"/>
      <c r="DC38" s="141"/>
      <c r="DD38" s="141"/>
      <c r="DE38" s="141"/>
      <c r="DF38" s="141"/>
      <c r="DG38" s="141"/>
      <c r="DH38" s="146"/>
      <c r="DI38" s="3"/>
    </row>
    <row r="39" spans="1:113" ht="20.100000000000001" customHeight="1" x14ac:dyDescent="0.4">
      <c r="A39" s="20" t="str">
        <f>IF(COUNT(#REF!)=0,"",ROUND(#REF!*I15,0))</f>
        <v/>
      </c>
      <c r="B39" s="12"/>
      <c r="C39" s="4" t="e">
        <f>IF(#REF!="","",#REF!)</f>
        <v>#REF!</v>
      </c>
      <c r="D39" s="78" t="e">
        <f>IF(#REF!="","",#REF!)</f>
        <v>#REF!</v>
      </c>
      <c r="E39" s="79"/>
      <c r="F39" s="79"/>
      <c r="G39" s="80"/>
      <c r="H39" s="33" t="e">
        <f>IF(#REF!="","",#REF!)</f>
        <v>#REF!</v>
      </c>
      <c r="I39" s="24" t="e">
        <f>IF(#REF!="","",#REF!)</f>
        <v>#REF!</v>
      </c>
      <c r="J39" s="81" t="e">
        <f>IF(#REF!="","",#REF!)</f>
        <v>#REF!</v>
      </c>
      <c r="K39" s="82"/>
      <c r="L39" s="24" t="e">
        <f>IF(J39="","",IF(#REF!="","",IF(AND(#REF!=0,#REF!=""),#REF!,IF(AND(#REF!=0,#REF!=0),#REF!,IF(AND(#REF!=0,#REF!=""),#REF!,IF(#REF!="",#REF!,IF(#REF!=0,#REF!,#REF!))))))+IF(#REF!="","",IF(#REF!=0,"0",IF(#REF!=0,"0",IF(#REF!="",#REF!,#REF!)))))</f>
        <v>#REF!</v>
      </c>
      <c r="M39" s="40" t="e">
        <f t="shared" si="0"/>
        <v>#REF!</v>
      </c>
      <c r="N39" s="12"/>
      <c r="P39" s="3"/>
      <c r="Q39" s="155"/>
      <c r="R39" s="156"/>
      <c r="S39" s="156"/>
      <c r="T39" s="156"/>
      <c r="U39" s="156"/>
      <c r="V39" s="156"/>
      <c r="W39" s="156"/>
      <c r="X39" s="156"/>
      <c r="Y39" s="156"/>
      <c r="Z39" s="157"/>
      <c r="AA39" s="149"/>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1"/>
      <c r="BO39" s="128"/>
      <c r="BP39" s="129"/>
      <c r="BQ39" s="129"/>
      <c r="BR39" s="129"/>
      <c r="BS39" s="129"/>
      <c r="BT39" s="129"/>
      <c r="BU39" s="129"/>
      <c r="BV39" s="129"/>
      <c r="BW39" s="129"/>
      <c r="BX39" s="130"/>
      <c r="BY39" s="134"/>
      <c r="BZ39" s="135"/>
      <c r="CA39" s="135"/>
      <c r="CB39" s="135"/>
      <c r="CC39" s="135"/>
      <c r="CD39" s="135"/>
      <c r="CE39" s="135"/>
      <c r="CF39" s="135"/>
      <c r="CG39" s="135"/>
      <c r="CH39" s="135"/>
      <c r="CI39" s="135"/>
      <c r="CJ39" s="136"/>
      <c r="CK39" s="143"/>
      <c r="CL39" s="144"/>
      <c r="CM39" s="144"/>
      <c r="CN39" s="144"/>
      <c r="CO39" s="144"/>
      <c r="CP39" s="144"/>
      <c r="CQ39" s="144"/>
      <c r="CR39" s="144"/>
      <c r="CS39" s="144"/>
      <c r="CT39" s="144"/>
      <c r="CU39" s="144"/>
      <c r="CV39" s="145"/>
      <c r="CW39" s="143"/>
      <c r="CX39" s="144"/>
      <c r="CY39" s="144"/>
      <c r="CZ39" s="144"/>
      <c r="DA39" s="144"/>
      <c r="DB39" s="144"/>
      <c r="DC39" s="144"/>
      <c r="DD39" s="144"/>
      <c r="DE39" s="144"/>
      <c r="DF39" s="144"/>
      <c r="DG39" s="144"/>
      <c r="DH39" s="147"/>
      <c r="DI39" s="3"/>
    </row>
    <row r="40" spans="1:113" ht="20.100000000000001" customHeight="1" x14ac:dyDescent="0.4">
      <c r="A40" s="20" t="str">
        <f>IF(COUNT(#REF!)=0,"",ROUND(#REF!*I31,0))</f>
        <v/>
      </c>
      <c r="B40" s="12"/>
      <c r="C40" s="4" t="e">
        <f>IF(#REF!="","",#REF!)</f>
        <v>#REF!</v>
      </c>
      <c r="D40" s="78" t="e">
        <f>IF(#REF!="","",#REF!)</f>
        <v>#REF!</v>
      </c>
      <c r="E40" s="79"/>
      <c r="F40" s="79"/>
      <c r="G40" s="80"/>
      <c r="H40" s="33" t="e">
        <f>IF(#REF!="","",#REF!)</f>
        <v>#REF!</v>
      </c>
      <c r="I40" s="24" t="e">
        <f>IF(#REF!="","",#REF!)</f>
        <v>#REF!</v>
      </c>
      <c r="J40" s="81" t="e">
        <f>IF(#REF!="","",#REF!)</f>
        <v>#REF!</v>
      </c>
      <c r="K40" s="82"/>
      <c r="L40" s="24" t="e">
        <f>IF(J40="","",IF(#REF!="","",IF(AND(#REF!=0,#REF!=""),#REF!,IF(AND(#REF!=0,#REF!=0),#REF!,IF(AND(#REF!=0,#REF!=""),#REF!,IF(#REF!="",#REF!,IF(#REF!=0,#REF!,#REF!))))))+IF(#REF!="","",IF(#REF!=0,"0",IF(#REF!=0,"0",IF(#REF!="",#REF!,#REF!)))))</f>
        <v>#REF!</v>
      </c>
      <c r="M40" s="40" t="e">
        <f t="shared" si="0"/>
        <v>#REF!</v>
      </c>
      <c r="N40" s="12"/>
      <c r="P40" s="3"/>
      <c r="Q40" s="64"/>
      <c r="R40" s="65"/>
      <c r="S40" s="65"/>
      <c r="T40" s="65"/>
      <c r="U40" s="65"/>
      <c r="V40" s="65"/>
      <c r="W40" s="65"/>
      <c r="X40" s="65"/>
      <c r="Y40" s="65"/>
      <c r="Z40" s="66"/>
      <c r="AA40" s="92"/>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4"/>
      <c r="BO40" s="70"/>
      <c r="BP40" s="71"/>
      <c r="BQ40" s="71"/>
      <c r="BR40" s="71"/>
      <c r="BS40" s="71"/>
      <c r="BT40" s="71"/>
      <c r="BU40" s="71"/>
      <c r="BV40" s="71"/>
      <c r="BW40" s="71"/>
      <c r="BX40" s="72"/>
      <c r="BY40" s="137"/>
      <c r="BZ40" s="138"/>
      <c r="CA40" s="138"/>
      <c r="CB40" s="138"/>
      <c r="CC40" s="138"/>
      <c r="CD40" s="138"/>
      <c r="CE40" s="138"/>
      <c r="CF40" s="138"/>
      <c r="CG40" s="138"/>
      <c r="CH40" s="138"/>
      <c r="CI40" s="138"/>
      <c r="CJ40" s="139"/>
      <c r="CK40" s="97"/>
      <c r="CL40" s="98"/>
      <c r="CM40" s="98"/>
      <c r="CN40" s="98"/>
      <c r="CO40" s="98"/>
      <c r="CP40" s="98"/>
      <c r="CQ40" s="98"/>
      <c r="CR40" s="98"/>
      <c r="CS40" s="98"/>
      <c r="CT40" s="98"/>
      <c r="CU40" s="98"/>
      <c r="CV40" s="148"/>
      <c r="CW40" s="97"/>
      <c r="CX40" s="98"/>
      <c r="CY40" s="98"/>
      <c r="CZ40" s="98"/>
      <c r="DA40" s="98"/>
      <c r="DB40" s="98"/>
      <c r="DC40" s="98"/>
      <c r="DD40" s="98"/>
      <c r="DE40" s="98"/>
      <c r="DF40" s="98"/>
      <c r="DG40" s="98"/>
      <c r="DH40" s="99"/>
      <c r="DI40" s="3"/>
    </row>
    <row r="41" spans="1:113" ht="20.100000000000001" customHeight="1" x14ac:dyDescent="0.4">
      <c r="A41" s="20" t="str">
        <f>IF(COUNT(#REF!)=0,"",ROUND(#REF!*I33,0))</f>
        <v/>
      </c>
      <c r="B41" s="12"/>
      <c r="C41" s="43"/>
      <c r="D41" s="43"/>
      <c r="E41" s="43"/>
      <c r="F41" s="43"/>
      <c r="G41" s="41"/>
      <c r="H41" s="35"/>
      <c r="I41" s="35" t="str">
        <f t="shared" ref="I41" si="7">IF(H41="","",IFERROR((ROUND(H41*$J$9/100,0)),""))</f>
        <v/>
      </c>
      <c r="J41" s="35"/>
      <c r="K41" s="35"/>
      <c r="L41" s="42"/>
      <c r="M41" s="12"/>
      <c r="N41" s="12"/>
      <c r="P41" s="3"/>
      <c r="Q41" s="64"/>
      <c r="R41" s="65"/>
      <c r="S41" s="65"/>
      <c r="T41" s="65"/>
      <c r="U41" s="65"/>
      <c r="V41" s="65"/>
      <c r="W41" s="65"/>
      <c r="X41" s="65"/>
      <c r="Y41" s="65"/>
      <c r="Z41" s="66"/>
      <c r="AA41" s="92"/>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4"/>
      <c r="BO41" s="70"/>
      <c r="BP41" s="71"/>
      <c r="BQ41" s="71"/>
      <c r="BR41" s="71"/>
      <c r="BS41" s="71"/>
      <c r="BT41" s="71"/>
      <c r="BU41" s="71"/>
      <c r="BV41" s="71"/>
      <c r="BW41" s="71"/>
      <c r="BX41" s="72"/>
      <c r="BY41" s="137"/>
      <c r="BZ41" s="138"/>
      <c r="CA41" s="138"/>
      <c r="CB41" s="138"/>
      <c r="CC41" s="138"/>
      <c r="CD41" s="138"/>
      <c r="CE41" s="138"/>
      <c r="CF41" s="138"/>
      <c r="CG41" s="138"/>
      <c r="CH41" s="138"/>
      <c r="CI41" s="138"/>
      <c r="CJ41" s="139"/>
      <c r="CK41" s="97"/>
      <c r="CL41" s="98"/>
      <c r="CM41" s="98"/>
      <c r="CN41" s="98"/>
      <c r="CO41" s="98"/>
      <c r="CP41" s="98"/>
      <c r="CQ41" s="98"/>
      <c r="CR41" s="98"/>
      <c r="CS41" s="98"/>
      <c r="CT41" s="98"/>
      <c r="CU41" s="98"/>
      <c r="CV41" s="148"/>
      <c r="CW41" s="97"/>
      <c r="CX41" s="98"/>
      <c r="CY41" s="98"/>
      <c r="CZ41" s="98"/>
      <c r="DA41" s="98"/>
      <c r="DB41" s="98"/>
      <c r="DC41" s="98"/>
      <c r="DD41" s="98"/>
      <c r="DE41" s="98"/>
      <c r="DF41" s="98"/>
      <c r="DG41" s="98"/>
      <c r="DH41" s="99"/>
      <c r="DI41" s="3"/>
    </row>
    <row r="42" spans="1:113" ht="20.100000000000001" customHeight="1" x14ac:dyDescent="0.4">
      <c r="A42" s="20" t="str">
        <f>IF(COUNT(#REF!)=0,"",ROUND(#REF!*I35,0))</f>
        <v/>
      </c>
      <c r="B42" s="12"/>
      <c r="C42" s="46"/>
      <c r="D42" s="46"/>
      <c r="E42" s="46"/>
      <c r="F42" s="46"/>
      <c r="G42" s="12"/>
      <c r="H42" s="39"/>
      <c r="I42" s="39"/>
      <c r="J42" s="39"/>
      <c r="K42" s="39"/>
      <c r="L42" s="39"/>
      <c r="M42" s="12"/>
      <c r="N42" s="12"/>
      <c r="P42" s="3"/>
      <c r="Q42" s="64"/>
      <c r="R42" s="65"/>
      <c r="S42" s="65"/>
      <c r="T42" s="65"/>
      <c r="U42" s="65"/>
      <c r="V42" s="65"/>
      <c r="W42" s="65"/>
      <c r="X42" s="65"/>
      <c r="Y42" s="65"/>
      <c r="Z42" s="66"/>
      <c r="AA42" s="92"/>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4"/>
      <c r="BO42" s="70"/>
      <c r="BP42" s="71"/>
      <c r="BQ42" s="71"/>
      <c r="BR42" s="71"/>
      <c r="BS42" s="71"/>
      <c r="BT42" s="71"/>
      <c r="BU42" s="71"/>
      <c r="BV42" s="71"/>
      <c r="BW42" s="71"/>
      <c r="BX42" s="72"/>
      <c r="BY42" s="137"/>
      <c r="BZ42" s="138"/>
      <c r="CA42" s="138"/>
      <c r="CB42" s="138"/>
      <c r="CC42" s="138"/>
      <c r="CD42" s="138"/>
      <c r="CE42" s="138"/>
      <c r="CF42" s="138"/>
      <c r="CG42" s="138"/>
      <c r="CH42" s="138"/>
      <c r="CI42" s="138"/>
      <c r="CJ42" s="139"/>
      <c r="CK42" s="97"/>
      <c r="CL42" s="98"/>
      <c r="CM42" s="98"/>
      <c r="CN42" s="98"/>
      <c r="CO42" s="98"/>
      <c r="CP42" s="98"/>
      <c r="CQ42" s="98"/>
      <c r="CR42" s="98"/>
      <c r="CS42" s="98"/>
      <c r="CT42" s="98"/>
      <c r="CU42" s="98"/>
      <c r="CV42" s="148"/>
      <c r="CW42" s="97"/>
      <c r="CX42" s="98"/>
      <c r="CY42" s="98"/>
      <c r="CZ42" s="98"/>
      <c r="DA42" s="98"/>
      <c r="DB42" s="98"/>
      <c r="DC42" s="98"/>
      <c r="DD42" s="98"/>
      <c r="DE42" s="98"/>
      <c r="DF42" s="98"/>
      <c r="DG42" s="98"/>
      <c r="DH42" s="99"/>
      <c r="DI42" s="3"/>
    </row>
    <row r="43" spans="1:113" ht="20.100000000000001" customHeight="1" thickBot="1" x14ac:dyDescent="0.45">
      <c r="A43" s="20" t="str">
        <f>IF(A37="","",SUM(A37:A42))</f>
        <v/>
      </c>
      <c r="B43" s="12"/>
      <c r="C43" s="46"/>
      <c r="D43" s="46"/>
      <c r="E43" s="46"/>
      <c r="F43" s="46"/>
      <c r="G43" s="12"/>
      <c r="H43" s="39"/>
      <c r="I43" s="39"/>
      <c r="J43" s="39"/>
      <c r="K43" s="39"/>
      <c r="L43" s="39"/>
      <c r="M43" s="12"/>
      <c r="N43" s="12"/>
      <c r="P43" s="3"/>
      <c r="Q43" s="158"/>
      <c r="R43" s="159"/>
      <c r="S43" s="159"/>
      <c r="T43" s="159"/>
      <c r="U43" s="159"/>
      <c r="V43" s="159"/>
      <c r="W43" s="159"/>
      <c r="X43" s="159"/>
      <c r="Y43" s="159"/>
      <c r="Z43" s="160"/>
      <c r="AA43" s="161"/>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3"/>
      <c r="BO43" s="164"/>
      <c r="BP43" s="165"/>
      <c r="BQ43" s="165"/>
      <c r="BR43" s="165"/>
      <c r="BS43" s="165"/>
      <c r="BT43" s="165"/>
      <c r="BU43" s="165"/>
      <c r="BV43" s="165"/>
      <c r="BW43" s="165"/>
      <c r="BX43" s="166"/>
      <c r="BY43" s="167"/>
      <c r="BZ43" s="168"/>
      <c r="CA43" s="168"/>
      <c r="CB43" s="168"/>
      <c r="CC43" s="168"/>
      <c r="CD43" s="168"/>
      <c r="CE43" s="168"/>
      <c r="CF43" s="168"/>
      <c r="CG43" s="168"/>
      <c r="CH43" s="168"/>
      <c r="CI43" s="168"/>
      <c r="CJ43" s="169"/>
      <c r="CK43" s="170"/>
      <c r="CL43" s="171"/>
      <c r="CM43" s="171"/>
      <c r="CN43" s="171"/>
      <c r="CO43" s="171"/>
      <c r="CP43" s="171"/>
      <c r="CQ43" s="171"/>
      <c r="CR43" s="171"/>
      <c r="CS43" s="171"/>
      <c r="CT43" s="171"/>
      <c r="CU43" s="171"/>
      <c r="CV43" s="173"/>
      <c r="CW43" s="170"/>
      <c r="CX43" s="171"/>
      <c r="CY43" s="171"/>
      <c r="CZ43" s="171"/>
      <c r="DA43" s="171"/>
      <c r="DB43" s="171"/>
      <c r="DC43" s="171"/>
      <c r="DD43" s="171"/>
      <c r="DE43" s="171"/>
      <c r="DF43" s="171"/>
      <c r="DG43" s="171"/>
      <c r="DH43" s="172"/>
      <c r="DI43" s="3"/>
    </row>
    <row r="44" spans="1:113" ht="20.100000000000001" customHeight="1" thickTop="1" x14ac:dyDescent="0.4">
      <c r="P44" s="3"/>
      <c r="Q44" s="181" t="s">
        <v>90</v>
      </c>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3"/>
      <c r="BY44" s="178">
        <f>IF(BY14="","",SUM(BY14:CJ43))</f>
        <v>3131009</v>
      </c>
      <c r="BZ44" s="179"/>
      <c r="CA44" s="179"/>
      <c r="CB44" s="179"/>
      <c r="CC44" s="179"/>
      <c r="CD44" s="179"/>
      <c r="CE44" s="179"/>
      <c r="CF44" s="179"/>
      <c r="CG44" s="179"/>
      <c r="CH44" s="179"/>
      <c r="CI44" s="179"/>
      <c r="CJ44" s="180"/>
      <c r="CK44" s="174">
        <f>IF(CK14="","",SUM(CK14:CV43))</f>
        <v>312894</v>
      </c>
      <c r="CL44" s="175"/>
      <c r="CM44" s="175"/>
      <c r="CN44" s="175"/>
      <c r="CO44" s="175"/>
      <c r="CP44" s="175"/>
      <c r="CQ44" s="175"/>
      <c r="CR44" s="175"/>
      <c r="CS44" s="175"/>
      <c r="CT44" s="175"/>
      <c r="CU44" s="175"/>
      <c r="CV44" s="177"/>
      <c r="CW44" s="174">
        <f>IF(CW14="","",SUM(CW14:DH43))</f>
        <v>3443903</v>
      </c>
      <c r="CX44" s="175"/>
      <c r="CY44" s="175"/>
      <c r="CZ44" s="175"/>
      <c r="DA44" s="175"/>
      <c r="DB44" s="175"/>
      <c r="DC44" s="175"/>
      <c r="DD44" s="175"/>
      <c r="DE44" s="175"/>
      <c r="DF44" s="175"/>
      <c r="DG44" s="175"/>
      <c r="DH44" s="176"/>
      <c r="DI44" s="3"/>
    </row>
    <row r="45" spans="1:113" ht="19.5" customHeight="1" x14ac:dyDescent="0.15">
      <c r="C45" s="47"/>
      <c r="D45" s="48"/>
      <c r="E45" s="48"/>
      <c r="F45" s="48"/>
      <c r="G45" s="49"/>
      <c r="H45" s="50"/>
      <c r="I45" s="50"/>
      <c r="J45" s="50"/>
      <c r="K45" s="50"/>
      <c r="L45" s="50"/>
      <c r="M45" s="50"/>
      <c r="P45" s="18"/>
      <c r="Q45" s="75" t="s">
        <v>92</v>
      </c>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19"/>
      <c r="CB45" s="19"/>
      <c r="CC45" s="16"/>
      <c r="CD45" s="16"/>
      <c r="CE45" s="16"/>
      <c r="CF45" s="16"/>
      <c r="CG45" s="16"/>
      <c r="CH45" s="16"/>
      <c r="CI45" s="16"/>
      <c r="CJ45" s="16"/>
      <c r="CK45" s="16"/>
      <c r="CL45" s="16"/>
      <c r="CM45" s="16"/>
      <c r="CN45" s="16"/>
      <c r="CO45" s="95" t="str">
        <f>IF(D5="","",D5)</f>
        <v>○○年△△月××日</v>
      </c>
      <c r="CP45" s="96"/>
      <c r="CQ45" s="96"/>
      <c r="CR45" s="96"/>
      <c r="CS45" s="96"/>
      <c r="CT45" s="96"/>
      <c r="CU45" s="96"/>
      <c r="CV45" s="96"/>
      <c r="CW45" s="96"/>
      <c r="CX45" s="96"/>
      <c r="CY45" s="96"/>
      <c r="CZ45" s="96"/>
      <c r="DA45" s="96"/>
      <c r="DB45" s="96"/>
      <c r="DC45" s="96"/>
      <c r="DD45" s="96"/>
      <c r="DE45" s="96"/>
      <c r="DF45" s="96"/>
      <c r="DG45" s="96"/>
      <c r="DH45" s="96"/>
      <c r="DI45" s="18"/>
    </row>
    <row r="46" spans="1:113" ht="19.5" customHeight="1" x14ac:dyDescent="0.4">
      <c r="C46" s="47"/>
      <c r="D46" s="37"/>
      <c r="E46" s="37"/>
      <c r="F46" s="37"/>
      <c r="G46" s="49"/>
      <c r="H46" s="51"/>
      <c r="I46" s="51"/>
      <c r="J46" s="51"/>
      <c r="K46" s="51"/>
      <c r="L46" s="51"/>
      <c r="M46" s="51"/>
      <c r="P46" s="3"/>
      <c r="Q46" s="76" t="s">
        <v>76</v>
      </c>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3"/>
    </row>
    <row r="47" spans="1:113" ht="19.5" customHeight="1" x14ac:dyDescent="0.4">
      <c r="C47" s="47"/>
      <c r="D47" s="37"/>
      <c r="E47" s="37"/>
      <c r="F47" s="37"/>
      <c r="P47" s="3"/>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3"/>
    </row>
    <row r="48" spans="1:113" ht="19.5" customHeight="1" x14ac:dyDescent="0.25">
      <c r="C48" s="47"/>
      <c r="D48" s="37"/>
      <c r="E48" s="37"/>
      <c r="F48" s="37"/>
      <c r="G48" s="49"/>
      <c r="H48" s="52"/>
      <c r="I48" s="52"/>
      <c r="J48" s="52"/>
      <c r="K48" s="52"/>
      <c r="L48" s="52"/>
      <c r="P48" s="3"/>
      <c r="Q48" s="77" t="s">
        <v>91</v>
      </c>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22"/>
      <c r="BH48" s="22"/>
      <c r="BI48" s="22"/>
      <c r="BJ48" s="22"/>
      <c r="BK48" s="22"/>
      <c r="BL48" s="22"/>
      <c r="BM48" s="22"/>
      <c r="BN48" s="22"/>
      <c r="BO48" s="22"/>
      <c r="BP48" s="22"/>
      <c r="BQ48" s="22"/>
      <c r="BR48" s="22"/>
      <c r="BS48" s="22"/>
      <c r="BT48" s="22"/>
      <c r="BU48" s="22"/>
      <c r="BV48" s="22"/>
      <c r="BW48" s="22"/>
      <c r="BX48" s="22"/>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1:113" ht="19.5" customHeight="1" x14ac:dyDescent="0.25">
      <c r="D49" s="53"/>
      <c r="E49" s="53"/>
      <c r="F49" s="53"/>
      <c r="I49" s="54"/>
      <c r="J49" s="37"/>
      <c r="P49" s="3"/>
      <c r="Q49" s="22"/>
      <c r="R49" s="22"/>
      <c r="S49" s="22"/>
      <c r="T49" s="29" t="s">
        <v>78</v>
      </c>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104" t="s">
        <v>82</v>
      </c>
      <c r="BP49" s="104"/>
      <c r="BQ49" s="104"/>
      <c r="BR49" s="104"/>
      <c r="BS49" s="104"/>
      <c r="BT49" s="104"/>
      <c r="BU49" s="104"/>
      <c r="BV49" s="104"/>
      <c r="BW49" s="104"/>
      <c r="BX49" s="104"/>
      <c r="BY49" s="30"/>
      <c r="BZ49" s="101" t="str">
        <f>IF(BZ9="","",BZ9)</f>
        <v>△▲県△▲市△▲丁目△▲-△▲</v>
      </c>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3"/>
    </row>
    <row r="50" spans="1:113" ht="19.5" customHeight="1" x14ac:dyDescent="0.4">
      <c r="C50" s="55"/>
      <c r="D50" s="55"/>
      <c r="E50" s="55"/>
      <c r="F50" s="55"/>
      <c r="G50" s="56"/>
      <c r="H50" s="56"/>
      <c r="I50" s="55"/>
      <c r="J50" s="55"/>
      <c r="K50" s="56"/>
      <c r="L50" s="56"/>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105" t="s">
        <v>66</v>
      </c>
      <c r="BP50" s="105"/>
      <c r="BQ50" s="105"/>
      <c r="BR50" s="105"/>
      <c r="BS50" s="105"/>
      <c r="BT50" s="105"/>
      <c r="BU50" s="105"/>
      <c r="BV50" s="105"/>
      <c r="BW50" s="105"/>
      <c r="BX50" s="105"/>
      <c r="BY50" s="18"/>
      <c r="BZ50" s="102" t="str">
        <f>IF(BZ10="","",BZ10)</f>
        <v>○●△▲□■株式会社</v>
      </c>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3"/>
    </row>
    <row r="51" spans="1:113" ht="20.100000000000001" customHeight="1" x14ac:dyDescent="0.4">
      <c r="C51" s="36"/>
      <c r="D51" s="36"/>
      <c r="E51" s="36"/>
      <c r="F51" s="36"/>
      <c r="G51" s="37"/>
      <c r="H51" s="38"/>
      <c r="I51" s="57"/>
      <c r="J51" s="57"/>
      <c r="K51" s="38"/>
      <c r="L51" s="52"/>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106" t="s">
        <v>84</v>
      </c>
      <c r="BP51" s="106"/>
      <c r="BQ51" s="106"/>
      <c r="BR51" s="106"/>
      <c r="BS51" s="106"/>
      <c r="BT51" s="106"/>
      <c r="BU51" s="106"/>
      <c r="BV51" s="106"/>
      <c r="BW51" s="106"/>
      <c r="BX51" s="106"/>
      <c r="BY51" s="23"/>
      <c r="BZ51" s="103" t="str">
        <f>IF(BZ11="","",BZ11)</f>
        <v>代表取締役　○●△▲□■</v>
      </c>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0" t="s">
        <v>80</v>
      </c>
      <c r="DE51" s="100"/>
      <c r="DF51" s="100"/>
      <c r="DG51" s="100"/>
      <c r="DH51" s="100"/>
      <c r="DI51" s="3"/>
    </row>
    <row r="52" spans="1:113" ht="20.100000000000001" customHeight="1" x14ac:dyDescent="0.4">
      <c r="C52" s="36"/>
      <c r="D52" s="36"/>
      <c r="E52" s="36"/>
      <c r="F52" s="36"/>
      <c r="G52" s="37"/>
      <c r="H52" s="38"/>
      <c r="I52" s="57"/>
      <c r="J52" s="57"/>
      <c r="K52" s="38"/>
      <c r="L52" s="52"/>
      <c r="P52" s="3"/>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3"/>
      <c r="BZ52" s="3"/>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3"/>
    </row>
    <row r="53" spans="1:113" ht="20.100000000000001" customHeight="1" thickBot="1" x14ac:dyDescent="0.45">
      <c r="C53" s="36"/>
      <c r="D53" s="36"/>
      <c r="E53" s="36"/>
      <c r="F53" s="36"/>
      <c r="G53" s="37"/>
      <c r="H53" s="38"/>
      <c r="I53" s="57"/>
      <c r="J53" s="57"/>
      <c r="K53" s="38"/>
      <c r="L53" s="52"/>
      <c r="P53" s="3"/>
      <c r="Q53" s="111" t="s">
        <v>96</v>
      </c>
      <c r="R53" s="90"/>
      <c r="S53" s="90"/>
      <c r="T53" s="90"/>
      <c r="U53" s="90"/>
      <c r="V53" s="90"/>
      <c r="W53" s="90"/>
      <c r="X53" s="90"/>
      <c r="Y53" s="90"/>
      <c r="Z53" s="90"/>
      <c r="AA53" s="83" t="s">
        <v>87</v>
      </c>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117"/>
      <c r="BO53" s="89" t="s">
        <v>97</v>
      </c>
      <c r="BP53" s="90"/>
      <c r="BQ53" s="90"/>
      <c r="BR53" s="90"/>
      <c r="BS53" s="90"/>
      <c r="BT53" s="90"/>
      <c r="BU53" s="90"/>
      <c r="BV53" s="90"/>
      <c r="BW53" s="90"/>
      <c r="BX53" s="91"/>
      <c r="BY53" s="89" t="s">
        <v>89</v>
      </c>
      <c r="BZ53" s="90"/>
      <c r="CA53" s="90"/>
      <c r="CB53" s="90"/>
      <c r="CC53" s="90"/>
      <c r="CD53" s="90"/>
      <c r="CE53" s="90"/>
      <c r="CF53" s="90"/>
      <c r="CG53" s="90"/>
      <c r="CH53" s="90"/>
      <c r="CI53" s="90"/>
      <c r="CJ53" s="91"/>
      <c r="CK53" s="83" t="s">
        <v>85</v>
      </c>
      <c r="CL53" s="84"/>
      <c r="CM53" s="84"/>
      <c r="CN53" s="84"/>
      <c r="CO53" s="84"/>
      <c r="CP53" s="84"/>
      <c r="CQ53" s="84"/>
      <c r="CR53" s="84"/>
      <c r="CS53" s="84"/>
      <c r="CT53" s="84"/>
      <c r="CU53" s="84"/>
      <c r="CV53" s="117"/>
      <c r="CW53" s="83" t="s">
        <v>86</v>
      </c>
      <c r="CX53" s="84"/>
      <c r="CY53" s="84"/>
      <c r="CZ53" s="84"/>
      <c r="DA53" s="84"/>
      <c r="DB53" s="84"/>
      <c r="DC53" s="84"/>
      <c r="DD53" s="84"/>
      <c r="DE53" s="84"/>
      <c r="DF53" s="84"/>
      <c r="DG53" s="84"/>
      <c r="DH53" s="85"/>
      <c r="DI53" s="3"/>
    </row>
    <row r="54" spans="1:113" ht="20.100000000000001" customHeight="1" thickTop="1" x14ac:dyDescent="0.4">
      <c r="A54" s="14"/>
      <c r="C54" s="36"/>
      <c r="D54" s="36"/>
      <c r="E54" s="36"/>
      <c r="F54" s="36"/>
      <c r="G54" s="37"/>
      <c r="H54" s="38"/>
      <c r="I54" s="57"/>
      <c r="J54" s="57"/>
      <c r="K54" s="38"/>
      <c r="L54" s="52"/>
      <c r="P54" s="3"/>
      <c r="Q54" s="112" t="str">
        <f>IF(Q14="","",Q14)</f>
        <v>123456-789</v>
      </c>
      <c r="R54" s="113"/>
      <c r="S54" s="113"/>
      <c r="T54" s="113"/>
      <c r="U54" s="113"/>
      <c r="V54" s="113"/>
      <c r="W54" s="113"/>
      <c r="X54" s="113"/>
      <c r="Y54" s="113"/>
      <c r="Z54" s="113"/>
      <c r="AA54" s="118" t="str">
        <f>IF(AA14="","",AA14)</f>
        <v>××××××××新築工事</v>
      </c>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20"/>
      <c r="BO54" s="67" t="str">
        <f>IF(BO14="","",BO14)</f>
        <v>徳島</v>
      </c>
      <c r="BP54" s="68"/>
      <c r="BQ54" s="68"/>
      <c r="BR54" s="68"/>
      <c r="BS54" s="68"/>
      <c r="BT54" s="68"/>
      <c r="BU54" s="68"/>
      <c r="BV54" s="68"/>
      <c r="BW54" s="68"/>
      <c r="BX54" s="69"/>
      <c r="BY54" s="121">
        <f>IF(BY14="","",BY14)</f>
        <v>120000</v>
      </c>
      <c r="BZ54" s="122"/>
      <c r="CA54" s="122"/>
      <c r="CB54" s="122"/>
      <c r="CC54" s="122"/>
      <c r="CD54" s="122"/>
      <c r="CE54" s="122"/>
      <c r="CF54" s="122"/>
      <c r="CG54" s="122"/>
      <c r="CH54" s="122"/>
      <c r="CI54" s="122"/>
      <c r="CJ54" s="123"/>
      <c r="CK54" s="86">
        <f>IF(CK14="","",CK14)</f>
        <v>12000</v>
      </c>
      <c r="CL54" s="87"/>
      <c r="CM54" s="87"/>
      <c r="CN54" s="87"/>
      <c r="CO54" s="87"/>
      <c r="CP54" s="87"/>
      <c r="CQ54" s="87"/>
      <c r="CR54" s="87"/>
      <c r="CS54" s="87"/>
      <c r="CT54" s="87"/>
      <c r="CU54" s="87"/>
      <c r="CV54" s="124"/>
      <c r="CW54" s="86">
        <f>IF(CW14="","",CW14)</f>
        <v>132000</v>
      </c>
      <c r="CX54" s="87"/>
      <c r="CY54" s="87"/>
      <c r="CZ54" s="87"/>
      <c r="DA54" s="87"/>
      <c r="DB54" s="87"/>
      <c r="DC54" s="87"/>
      <c r="DD54" s="87"/>
      <c r="DE54" s="87"/>
      <c r="DF54" s="87"/>
      <c r="DG54" s="87"/>
      <c r="DH54" s="88"/>
      <c r="DI54" s="3"/>
    </row>
    <row r="55" spans="1:113" ht="20.100000000000001" customHeight="1" x14ac:dyDescent="0.4">
      <c r="A55" s="14"/>
      <c r="C55" s="36"/>
      <c r="D55" s="36"/>
      <c r="E55" s="36"/>
      <c r="F55" s="36"/>
      <c r="G55" s="37"/>
      <c r="H55" s="38"/>
      <c r="I55" s="57"/>
      <c r="J55" s="57"/>
      <c r="K55" s="38"/>
      <c r="L55" s="52"/>
      <c r="P55" s="3"/>
      <c r="Q55" s="64" t="str">
        <f t="shared" ref="Q55:Q83" si="8">IF(Q15="","",Q15)</f>
        <v>987654-321</v>
      </c>
      <c r="R55" s="65"/>
      <c r="S55" s="65"/>
      <c r="T55" s="65"/>
      <c r="U55" s="65"/>
      <c r="V55" s="65"/>
      <c r="W55" s="65"/>
      <c r="X55" s="65"/>
      <c r="Y55" s="65"/>
      <c r="Z55" s="66"/>
      <c r="AA55" s="92" t="str">
        <f t="shared" ref="AA55:AA83" si="9">IF(AA15="","",AA15)</f>
        <v>△△△△△△△△改修工事</v>
      </c>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4"/>
      <c r="BO55" s="70" t="str">
        <f t="shared" ref="BO55:BO83" si="10">IF(BO15="","",BO15)</f>
        <v>かちどき橋</v>
      </c>
      <c r="BP55" s="71"/>
      <c r="BQ55" s="71"/>
      <c r="BR55" s="71"/>
      <c r="BS55" s="71"/>
      <c r="BT55" s="71"/>
      <c r="BU55" s="71"/>
      <c r="BV55" s="71"/>
      <c r="BW55" s="71"/>
      <c r="BX55" s="72"/>
      <c r="BY55" s="137">
        <f t="shared" ref="BY55:BY83" si="11">IF(BY15="","",BY15)</f>
        <v>1000615</v>
      </c>
      <c r="BZ55" s="138"/>
      <c r="CA55" s="138"/>
      <c r="CB55" s="138"/>
      <c r="CC55" s="138"/>
      <c r="CD55" s="138"/>
      <c r="CE55" s="138"/>
      <c r="CF55" s="138"/>
      <c r="CG55" s="138"/>
      <c r="CH55" s="138"/>
      <c r="CI55" s="138"/>
      <c r="CJ55" s="139"/>
      <c r="CK55" s="97">
        <f t="shared" ref="CK55:CK83" si="12">IF(CK15="","",CK15)</f>
        <v>100061</v>
      </c>
      <c r="CL55" s="98"/>
      <c r="CM55" s="98"/>
      <c r="CN55" s="98"/>
      <c r="CO55" s="98"/>
      <c r="CP55" s="98"/>
      <c r="CQ55" s="98"/>
      <c r="CR55" s="98"/>
      <c r="CS55" s="98"/>
      <c r="CT55" s="98"/>
      <c r="CU55" s="98"/>
      <c r="CV55" s="148"/>
      <c r="CW55" s="97">
        <f t="shared" ref="CW55:CW83" si="13">IF(CW15="","",CW15)</f>
        <v>1100676</v>
      </c>
      <c r="CX55" s="98"/>
      <c r="CY55" s="98"/>
      <c r="CZ55" s="98"/>
      <c r="DA55" s="98"/>
      <c r="DB55" s="98"/>
      <c r="DC55" s="98"/>
      <c r="DD55" s="98"/>
      <c r="DE55" s="98"/>
      <c r="DF55" s="98"/>
      <c r="DG55" s="98"/>
      <c r="DH55" s="99"/>
      <c r="DI55" s="3"/>
    </row>
    <row r="56" spans="1:113" ht="20.100000000000001" customHeight="1" x14ac:dyDescent="0.4">
      <c r="A56" s="14"/>
      <c r="C56" s="36"/>
      <c r="D56" s="36"/>
      <c r="E56" s="36"/>
      <c r="F56" s="36"/>
      <c r="G56" s="37"/>
      <c r="H56" s="38"/>
      <c r="I56" s="57"/>
      <c r="J56" s="57"/>
      <c r="K56" s="38"/>
      <c r="L56" s="52"/>
      <c r="P56" s="3"/>
      <c r="Q56" s="64" t="str">
        <f t="shared" si="8"/>
        <v>456789-123</v>
      </c>
      <c r="R56" s="65"/>
      <c r="S56" s="65"/>
      <c r="T56" s="65"/>
      <c r="U56" s="65"/>
      <c r="V56" s="65"/>
      <c r="W56" s="65"/>
      <c r="X56" s="65"/>
      <c r="Y56" s="65"/>
      <c r="Z56" s="66"/>
      <c r="AA56" s="92" t="str">
        <f t="shared" si="9"/>
        <v>□□□□□□□□改築工事</v>
      </c>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4"/>
      <c r="BO56" s="70" t="str">
        <f t="shared" si="10"/>
        <v>香川</v>
      </c>
      <c r="BP56" s="71"/>
      <c r="BQ56" s="71"/>
      <c r="BR56" s="71"/>
      <c r="BS56" s="71"/>
      <c r="BT56" s="71"/>
      <c r="BU56" s="71"/>
      <c r="BV56" s="71"/>
      <c r="BW56" s="71"/>
      <c r="BX56" s="72"/>
      <c r="BY56" s="137">
        <f t="shared" si="11"/>
        <v>1010000</v>
      </c>
      <c r="BZ56" s="138"/>
      <c r="CA56" s="138"/>
      <c r="CB56" s="138"/>
      <c r="CC56" s="138"/>
      <c r="CD56" s="138"/>
      <c r="CE56" s="138"/>
      <c r="CF56" s="138"/>
      <c r="CG56" s="138"/>
      <c r="CH56" s="138"/>
      <c r="CI56" s="138"/>
      <c r="CJ56" s="139"/>
      <c r="CK56" s="97">
        <f t="shared" si="12"/>
        <v>100800</v>
      </c>
      <c r="CL56" s="98"/>
      <c r="CM56" s="98"/>
      <c r="CN56" s="98"/>
      <c r="CO56" s="98"/>
      <c r="CP56" s="98"/>
      <c r="CQ56" s="98"/>
      <c r="CR56" s="98"/>
      <c r="CS56" s="98"/>
      <c r="CT56" s="98"/>
      <c r="CU56" s="98"/>
      <c r="CV56" s="148"/>
      <c r="CW56" s="97">
        <f t="shared" si="13"/>
        <v>1110800</v>
      </c>
      <c r="CX56" s="98"/>
      <c r="CY56" s="98"/>
      <c r="CZ56" s="98"/>
      <c r="DA56" s="98"/>
      <c r="DB56" s="98"/>
      <c r="DC56" s="98"/>
      <c r="DD56" s="98"/>
      <c r="DE56" s="98"/>
      <c r="DF56" s="98"/>
      <c r="DG56" s="98"/>
      <c r="DH56" s="99"/>
      <c r="DI56" s="3"/>
    </row>
    <row r="57" spans="1:113" ht="20.100000000000001" customHeight="1" x14ac:dyDescent="0.4">
      <c r="A57" s="14"/>
      <c r="C57" s="36"/>
      <c r="D57" s="36"/>
      <c r="E57" s="36"/>
      <c r="F57" s="36"/>
      <c r="G57" s="37"/>
      <c r="H57" s="38"/>
      <c r="I57" s="57"/>
      <c r="J57" s="57"/>
      <c r="K57" s="38"/>
      <c r="L57" s="52"/>
      <c r="P57" s="3"/>
      <c r="Q57" s="64" t="str">
        <f t="shared" si="8"/>
        <v>987654-123</v>
      </c>
      <c r="R57" s="65"/>
      <c r="S57" s="65"/>
      <c r="T57" s="65"/>
      <c r="U57" s="65"/>
      <c r="V57" s="65"/>
      <c r="W57" s="65"/>
      <c r="X57" s="65"/>
      <c r="Y57" s="65"/>
      <c r="Z57" s="66"/>
      <c r="AA57" s="92" t="str">
        <f t="shared" si="9"/>
        <v>◇◇◇◇◇◇◇◇改築工事</v>
      </c>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4"/>
      <c r="BO57" s="70" t="str">
        <f t="shared" si="10"/>
        <v>高松</v>
      </c>
      <c r="BP57" s="71"/>
      <c r="BQ57" s="71"/>
      <c r="BR57" s="71"/>
      <c r="BS57" s="71"/>
      <c r="BT57" s="71"/>
      <c r="BU57" s="71"/>
      <c r="BV57" s="71"/>
      <c r="BW57" s="71"/>
      <c r="BX57" s="72"/>
      <c r="BY57" s="137">
        <f t="shared" si="11"/>
        <v>394</v>
      </c>
      <c r="BZ57" s="138"/>
      <c r="CA57" s="138"/>
      <c r="CB57" s="138"/>
      <c r="CC57" s="138"/>
      <c r="CD57" s="138"/>
      <c r="CE57" s="138"/>
      <c r="CF57" s="138"/>
      <c r="CG57" s="138"/>
      <c r="CH57" s="138"/>
      <c r="CI57" s="138"/>
      <c r="CJ57" s="139"/>
      <c r="CK57" s="97">
        <f t="shared" si="12"/>
        <v>33</v>
      </c>
      <c r="CL57" s="98"/>
      <c r="CM57" s="98"/>
      <c r="CN57" s="98"/>
      <c r="CO57" s="98"/>
      <c r="CP57" s="98"/>
      <c r="CQ57" s="98"/>
      <c r="CR57" s="98"/>
      <c r="CS57" s="98"/>
      <c r="CT57" s="98"/>
      <c r="CU57" s="98"/>
      <c r="CV57" s="148"/>
      <c r="CW57" s="97">
        <f t="shared" si="13"/>
        <v>427</v>
      </c>
      <c r="CX57" s="98"/>
      <c r="CY57" s="98"/>
      <c r="CZ57" s="98"/>
      <c r="DA57" s="98"/>
      <c r="DB57" s="98"/>
      <c r="DC57" s="98"/>
      <c r="DD57" s="98"/>
      <c r="DE57" s="98"/>
      <c r="DF57" s="98"/>
      <c r="DG57" s="98"/>
      <c r="DH57" s="99"/>
      <c r="DI57" s="3"/>
    </row>
    <row r="58" spans="1:113" ht="20.100000000000001" customHeight="1" x14ac:dyDescent="0.4">
      <c r="C58" s="36"/>
      <c r="D58" s="36"/>
      <c r="E58" s="36"/>
      <c r="F58" s="36"/>
      <c r="G58" s="37"/>
      <c r="H58" s="38"/>
      <c r="I58" s="57"/>
      <c r="J58" s="57"/>
      <c r="K58" s="38"/>
      <c r="L58" s="52"/>
      <c r="P58" s="3"/>
      <c r="Q58" s="152" t="str">
        <f t="shared" si="8"/>
        <v>654321-987</v>
      </c>
      <c r="R58" s="153"/>
      <c r="S58" s="153"/>
      <c r="T58" s="153"/>
      <c r="U58" s="153"/>
      <c r="V58" s="153"/>
      <c r="W58" s="153"/>
      <c r="X58" s="153"/>
      <c r="Y58" s="153"/>
      <c r="Z58" s="154"/>
      <c r="AA58" s="114" t="str">
        <f t="shared" si="9"/>
        <v>○○○○○○○○改築工事</v>
      </c>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6"/>
      <c r="BO58" s="125" t="str">
        <f t="shared" si="10"/>
        <v>脇町</v>
      </c>
      <c r="BP58" s="126"/>
      <c r="BQ58" s="126"/>
      <c r="BR58" s="126"/>
      <c r="BS58" s="126"/>
      <c r="BT58" s="126"/>
      <c r="BU58" s="126"/>
      <c r="BV58" s="126"/>
      <c r="BW58" s="126"/>
      <c r="BX58" s="127"/>
      <c r="BY58" s="131">
        <f t="shared" si="11"/>
        <v>1000000</v>
      </c>
      <c r="BZ58" s="132"/>
      <c r="CA58" s="132"/>
      <c r="CB58" s="132"/>
      <c r="CC58" s="132"/>
      <c r="CD58" s="132"/>
      <c r="CE58" s="132"/>
      <c r="CF58" s="132"/>
      <c r="CG58" s="132"/>
      <c r="CH58" s="132"/>
      <c r="CI58" s="132"/>
      <c r="CJ58" s="133"/>
      <c r="CK58" s="140">
        <f t="shared" si="12"/>
        <v>100000</v>
      </c>
      <c r="CL58" s="141"/>
      <c r="CM58" s="141"/>
      <c r="CN58" s="141"/>
      <c r="CO58" s="141"/>
      <c r="CP58" s="141"/>
      <c r="CQ58" s="141"/>
      <c r="CR58" s="141"/>
      <c r="CS58" s="141"/>
      <c r="CT58" s="141"/>
      <c r="CU58" s="141"/>
      <c r="CV58" s="142"/>
      <c r="CW58" s="140">
        <f t="shared" si="13"/>
        <v>1100000</v>
      </c>
      <c r="CX58" s="141"/>
      <c r="CY58" s="141"/>
      <c r="CZ58" s="141"/>
      <c r="DA58" s="141"/>
      <c r="DB58" s="141"/>
      <c r="DC58" s="141"/>
      <c r="DD58" s="141"/>
      <c r="DE58" s="141"/>
      <c r="DF58" s="141"/>
      <c r="DG58" s="141"/>
      <c r="DH58" s="146"/>
      <c r="DI58" s="3"/>
    </row>
    <row r="59" spans="1:113" ht="20.100000000000001" customHeight="1" x14ac:dyDescent="0.4">
      <c r="C59" s="36"/>
      <c r="D59" s="36"/>
      <c r="E59" s="36"/>
      <c r="F59" s="36"/>
      <c r="G59" s="37"/>
      <c r="H59" s="38"/>
      <c r="I59" s="57"/>
      <c r="J59" s="57"/>
      <c r="K59" s="38"/>
      <c r="L59" s="52"/>
      <c r="P59" s="3"/>
      <c r="Q59" s="155" t="str">
        <f t="shared" si="8"/>
        <v/>
      </c>
      <c r="R59" s="156"/>
      <c r="S59" s="156"/>
      <c r="T59" s="156"/>
      <c r="U59" s="156"/>
      <c r="V59" s="156"/>
      <c r="W59" s="156"/>
      <c r="X59" s="156"/>
      <c r="Y59" s="156"/>
      <c r="Z59" s="157"/>
      <c r="AA59" s="149" t="str">
        <f t="shared" si="9"/>
        <v/>
      </c>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1"/>
      <c r="BO59" s="128" t="str">
        <f t="shared" si="10"/>
        <v/>
      </c>
      <c r="BP59" s="129"/>
      <c r="BQ59" s="129"/>
      <c r="BR59" s="129"/>
      <c r="BS59" s="129"/>
      <c r="BT59" s="129"/>
      <c r="BU59" s="129"/>
      <c r="BV59" s="129"/>
      <c r="BW59" s="129"/>
      <c r="BX59" s="130"/>
      <c r="BY59" s="134" t="str">
        <f t="shared" si="11"/>
        <v/>
      </c>
      <c r="BZ59" s="135"/>
      <c r="CA59" s="135"/>
      <c r="CB59" s="135"/>
      <c r="CC59" s="135"/>
      <c r="CD59" s="135"/>
      <c r="CE59" s="135"/>
      <c r="CF59" s="135"/>
      <c r="CG59" s="135"/>
      <c r="CH59" s="135"/>
      <c r="CI59" s="135"/>
      <c r="CJ59" s="136"/>
      <c r="CK59" s="143" t="str">
        <f t="shared" si="12"/>
        <v/>
      </c>
      <c r="CL59" s="144"/>
      <c r="CM59" s="144"/>
      <c r="CN59" s="144"/>
      <c r="CO59" s="144"/>
      <c r="CP59" s="144"/>
      <c r="CQ59" s="144"/>
      <c r="CR59" s="144"/>
      <c r="CS59" s="144"/>
      <c r="CT59" s="144"/>
      <c r="CU59" s="144"/>
      <c r="CV59" s="145"/>
      <c r="CW59" s="143" t="str">
        <f t="shared" si="13"/>
        <v/>
      </c>
      <c r="CX59" s="144"/>
      <c r="CY59" s="144"/>
      <c r="CZ59" s="144"/>
      <c r="DA59" s="144"/>
      <c r="DB59" s="144"/>
      <c r="DC59" s="144"/>
      <c r="DD59" s="144"/>
      <c r="DE59" s="144"/>
      <c r="DF59" s="144"/>
      <c r="DG59" s="144"/>
      <c r="DH59" s="147"/>
      <c r="DI59" s="3"/>
    </row>
    <row r="60" spans="1:113" ht="20.100000000000001" customHeight="1" x14ac:dyDescent="0.4">
      <c r="C60" s="36"/>
      <c r="D60" s="36"/>
      <c r="E60" s="36"/>
      <c r="F60" s="36"/>
      <c r="G60" s="37"/>
      <c r="H60" s="38"/>
      <c r="I60" s="57"/>
      <c r="J60" s="57"/>
      <c r="K60" s="38"/>
      <c r="L60" s="52"/>
      <c r="P60" s="3"/>
      <c r="Q60" s="64" t="str">
        <f t="shared" si="8"/>
        <v/>
      </c>
      <c r="R60" s="65"/>
      <c r="S60" s="65"/>
      <c r="T60" s="65"/>
      <c r="U60" s="65"/>
      <c r="V60" s="65"/>
      <c r="W60" s="65"/>
      <c r="X60" s="65"/>
      <c r="Y60" s="65"/>
      <c r="Z60" s="66"/>
      <c r="AA60" s="92" t="str">
        <f t="shared" si="9"/>
        <v/>
      </c>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4"/>
      <c r="BO60" s="70" t="str">
        <f t="shared" si="10"/>
        <v/>
      </c>
      <c r="BP60" s="71"/>
      <c r="BQ60" s="71"/>
      <c r="BR60" s="71"/>
      <c r="BS60" s="71"/>
      <c r="BT60" s="71"/>
      <c r="BU60" s="71"/>
      <c r="BV60" s="71"/>
      <c r="BW60" s="71"/>
      <c r="BX60" s="72"/>
      <c r="BY60" s="137" t="str">
        <f t="shared" si="11"/>
        <v/>
      </c>
      <c r="BZ60" s="138"/>
      <c r="CA60" s="138"/>
      <c r="CB60" s="138"/>
      <c r="CC60" s="138"/>
      <c r="CD60" s="138"/>
      <c r="CE60" s="138"/>
      <c r="CF60" s="138"/>
      <c r="CG60" s="138"/>
      <c r="CH60" s="138"/>
      <c r="CI60" s="138"/>
      <c r="CJ60" s="139"/>
      <c r="CK60" s="97" t="str">
        <f t="shared" si="12"/>
        <v/>
      </c>
      <c r="CL60" s="98"/>
      <c r="CM60" s="98"/>
      <c r="CN60" s="98"/>
      <c r="CO60" s="98"/>
      <c r="CP60" s="98"/>
      <c r="CQ60" s="98"/>
      <c r="CR60" s="98"/>
      <c r="CS60" s="98"/>
      <c r="CT60" s="98"/>
      <c r="CU60" s="98"/>
      <c r="CV60" s="148"/>
      <c r="CW60" s="97" t="str">
        <f t="shared" si="13"/>
        <v/>
      </c>
      <c r="CX60" s="98"/>
      <c r="CY60" s="98"/>
      <c r="CZ60" s="98"/>
      <c r="DA60" s="98"/>
      <c r="DB60" s="98"/>
      <c r="DC60" s="98"/>
      <c r="DD60" s="98"/>
      <c r="DE60" s="98"/>
      <c r="DF60" s="98"/>
      <c r="DG60" s="98"/>
      <c r="DH60" s="99"/>
      <c r="DI60" s="3"/>
    </row>
    <row r="61" spans="1:113" ht="20.100000000000001" customHeight="1" x14ac:dyDescent="0.4">
      <c r="C61" s="36"/>
      <c r="D61" s="36"/>
      <c r="E61" s="36"/>
      <c r="F61" s="36"/>
      <c r="G61" s="37"/>
      <c r="H61" s="38"/>
      <c r="I61" s="57"/>
      <c r="J61" s="57"/>
      <c r="K61" s="38"/>
      <c r="L61" s="52"/>
      <c r="P61" s="3"/>
      <c r="Q61" s="64" t="str">
        <f t="shared" si="8"/>
        <v/>
      </c>
      <c r="R61" s="65"/>
      <c r="S61" s="65"/>
      <c r="T61" s="65"/>
      <c r="U61" s="65"/>
      <c r="V61" s="65"/>
      <c r="W61" s="65"/>
      <c r="X61" s="65"/>
      <c r="Y61" s="65"/>
      <c r="Z61" s="66"/>
      <c r="AA61" s="92" t="str">
        <f t="shared" si="9"/>
        <v/>
      </c>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4"/>
      <c r="BO61" s="70" t="str">
        <f t="shared" si="10"/>
        <v/>
      </c>
      <c r="BP61" s="71"/>
      <c r="BQ61" s="71"/>
      <c r="BR61" s="71"/>
      <c r="BS61" s="71"/>
      <c r="BT61" s="71"/>
      <c r="BU61" s="71"/>
      <c r="BV61" s="71"/>
      <c r="BW61" s="71"/>
      <c r="BX61" s="72"/>
      <c r="BY61" s="137" t="str">
        <f t="shared" si="11"/>
        <v/>
      </c>
      <c r="BZ61" s="138"/>
      <c r="CA61" s="138"/>
      <c r="CB61" s="138"/>
      <c r="CC61" s="138"/>
      <c r="CD61" s="138"/>
      <c r="CE61" s="138"/>
      <c r="CF61" s="138"/>
      <c r="CG61" s="138"/>
      <c r="CH61" s="138"/>
      <c r="CI61" s="138"/>
      <c r="CJ61" s="139"/>
      <c r="CK61" s="97" t="str">
        <f t="shared" si="12"/>
        <v/>
      </c>
      <c r="CL61" s="98"/>
      <c r="CM61" s="98"/>
      <c r="CN61" s="98"/>
      <c r="CO61" s="98"/>
      <c r="CP61" s="98"/>
      <c r="CQ61" s="98"/>
      <c r="CR61" s="98"/>
      <c r="CS61" s="98"/>
      <c r="CT61" s="98"/>
      <c r="CU61" s="98"/>
      <c r="CV61" s="148"/>
      <c r="CW61" s="97" t="str">
        <f t="shared" si="13"/>
        <v/>
      </c>
      <c r="CX61" s="98"/>
      <c r="CY61" s="98"/>
      <c r="CZ61" s="98"/>
      <c r="DA61" s="98"/>
      <c r="DB61" s="98"/>
      <c r="DC61" s="98"/>
      <c r="DD61" s="98"/>
      <c r="DE61" s="98"/>
      <c r="DF61" s="98"/>
      <c r="DG61" s="98"/>
      <c r="DH61" s="99"/>
      <c r="DI61" s="3"/>
    </row>
    <row r="62" spans="1:113" ht="20.100000000000001" customHeight="1" x14ac:dyDescent="0.4">
      <c r="A62" s="14"/>
      <c r="C62" s="36"/>
      <c r="D62" s="36"/>
      <c r="E62" s="36"/>
      <c r="F62" s="36"/>
      <c r="G62" s="37"/>
      <c r="H62" s="38"/>
      <c r="I62" s="57"/>
      <c r="J62" s="57"/>
      <c r="K62" s="38"/>
      <c r="L62" s="52"/>
      <c r="P62" s="3"/>
      <c r="Q62" s="64" t="str">
        <f t="shared" si="8"/>
        <v/>
      </c>
      <c r="R62" s="65"/>
      <c r="S62" s="65"/>
      <c r="T62" s="65"/>
      <c r="U62" s="65"/>
      <c r="V62" s="65"/>
      <c r="W62" s="65"/>
      <c r="X62" s="65"/>
      <c r="Y62" s="65"/>
      <c r="Z62" s="66"/>
      <c r="AA62" s="92" t="str">
        <f t="shared" si="9"/>
        <v/>
      </c>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4"/>
      <c r="BO62" s="70" t="str">
        <f t="shared" si="10"/>
        <v/>
      </c>
      <c r="BP62" s="71"/>
      <c r="BQ62" s="71"/>
      <c r="BR62" s="71"/>
      <c r="BS62" s="71"/>
      <c r="BT62" s="71"/>
      <c r="BU62" s="71"/>
      <c r="BV62" s="71"/>
      <c r="BW62" s="71"/>
      <c r="BX62" s="72"/>
      <c r="BY62" s="137" t="str">
        <f t="shared" si="11"/>
        <v/>
      </c>
      <c r="BZ62" s="138"/>
      <c r="CA62" s="138"/>
      <c r="CB62" s="138"/>
      <c r="CC62" s="138"/>
      <c r="CD62" s="138"/>
      <c r="CE62" s="138"/>
      <c r="CF62" s="138"/>
      <c r="CG62" s="138"/>
      <c r="CH62" s="138"/>
      <c r="CI62" s="138"/>
      <c r="CJ62" s="139"/>
      <c r="CK62" s="97" t="str">
        <f t="shared" si="12"/>
        <v/>
      </c>
      <c r="CL62" s="98"/>
      <c r="CM62" s="98"/>
      <c r="CN62" s="98"/>
      <c r="CO62" s="98"/>
      <c r="CP62" s="98"/>
      <c r="CQ62" s="98"/>
      <c r="CR62" s="98"/>
      <c r="CS62" s="98"/>
      <c r="CT62" s="98"/>
      <c r="CU62" s="98"/>
      <c r="CV62" s="148"/>
      <c r="CW62" s="97" t="str">
        <f t="shared" si="13"/>
        <v/>
      </c>
      <c r="CX62" s="98"/>
      <c r="CY62" s="98"/>
      <c r="CZ62" s="98"/>
      <c r="DA62" s="98"/>
      <c r="DB62" s="98"/>
      <c r="DC62" s="98"/>
      <c r="DD62" s="98"/>
      <c r="DE62" s="98"/>
      <c r="DF62" s="98"/>
      <c r="DG62" s="98"/>
      <c r="DH62" s="99"/>
      <c r="DI62" s="3"/>
    </row>
    <row r="63" spans="1:113" ht="20.100000000000001" customHeight="1" x14ac:dyDescent="0.4">
      <c r="A63" s="14"/>
      <c r="C63" s="36"/>
      <c r="D63" s="36"/>
      <c r="E63" s="36"/>
      <c r="F63" s="36"/>
      <c r="G63" s="37"/>
      <c r="H63" s="38"/>
      <c r="I63" s="57"/>
      <c r="J63" s="57"/>
      <c r="K63" s="38"/>
      <c r="L63" s="52"/>
      <c r="P63" s="3"/>
      <c r="Q63" s="152" t="str">
        <f t="shared" si="8"/>
        <v/>
      </c>
      <c r="R63" s="153"/>
      <c r="S63" s="153"/>
      <c r="T63" s="153"/>
      <c r="U63" s="153"/>
      <c r="V63" s="153"/>
      <c r="W63" s="153"/>
      <c r="X63" s="153"/>
      <c r="Y63" s="153"/>
      <c r="Z63" s="154"/>
      <c r="AA63" s="114" t="str">
        <f t="shared" si="9"/>
        <v/>
      </c>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6"/>
      <c r="BO63" s="125" t="str">
        <f t="shared" si="10"/>
        <v/>
      </c>
      <c r="BP63" s="126"/>
      <c r="BQ63" s="126"/>
      <c r="BR63" s="126"/>
      <c r="BS63" s="126"/>
      <c r="BT63" s="126"/>
      <c r="BU63" s="126"/>
      <c r="BV63" s="126"/>
      <c r="BW63" s="126"/>
      <c r="BX63" s="127"/>
      <c r="BY63" s="131" t="str">
        <f t="shared" si="11"/>
        <v/>
      </c>
      <c r="BZ63" s="132"/>
      <c r="CA63" s="132"/>
      <c r="CB63" s="132"/>
      <c r="CC63" s="132"/>
      <c r="CD63" s="132"/>
      <c r="CE63" s="132"/>
      <c r="CF63" s="132"/>
      <c r="CG63" s="132"/>
      <c r="CH63" s="132"/>
      <c r="CI63" s="132"/>
      <c r="CJ63" s="133"/>
      <c r="CK63" s="140" t="str">
        <f t="shared" si="12"/>
        <v/>
      </c>
      <c r="CL63" s="141"/>
      <c r="CM63" s="141"/>
      <c r="CN63" s="141"/>
      <c r="CO63" s="141"/>
      <c r="CP63" s="141"/>
      <c r="CQ63" s="141"/>
      <c r="CR63" s="141"/>
      <c r="CS63" s="141"/>
      <c r="CT63" s="141"/>
      <c r="CU63" s="141"/>
      <c r="CV63" s="142"/>
      <c r="CW63" s="140" t="str">
        <f t="shared" si="13"/>
        <v/>
      </c>
      <c r="CX63" s="141"/>
      <c r="CY63" s="141"/>
      <c r="CZ63" s="141"/>
      <c r="DA63" s="141"/>
      <c r="DB63" s="141"/>
      <c r="DC63" s="141"/>
      <c r="DD63" s="141"/>
      <c r="DE63" s="141"/>
      <c r="DF63" s="141"/>
      <c r="DG63" s="141"/>
      <c r="DH63" s="146"/>
      <c r="DI63" s="3"/>
    </row>
    <row r="64" spans="1:113" ht="20.100000000000001" customHeight="1" x14ac:dyDescent="0.4">
      <c r="C64" s="36"/>
      <c r="D64" s="36"/>
      <c r="E64" s="36"/>
      <c r="F64" s="36"/>
      <c r="G64" s="37"/>
      <c r="H64" s="38"/>
      <c r="I64" s="57"/>
      <c r="J64" s="57"/>
      <c r="K64" s="38"/>
      <c r="L64" s="52"/>
      <c r="P64" s="3"/>
      <c r="Q64" s="155" t="str">
        <f t="shared" si="8"/>
        <v/>
      </c>
      <c r="R64" s="156"/>
      <c r="S64" s="156"/>
      <c r="T64" s="156"/>
      <c r="U64" s="156"/>
      <c r="V64" s="156"/>
      <c r="W64" s="156"/>
      <c r="X64" s="156"/>
      <c r="Y64" s="156"/>
      <c r="Z64" s="157"/>
      <c r="AA64" s="149" t="str">
        <f t="shared" si="9"/>
        <v/>
      </c>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1"/>
      <c r="BO64" s="128" t="str">
        <f t="shared" si="10"/>
        <v/>
      </c>
      <c r="BP64" s="129"/>
      <c r="BQ64" s="129"/>
      <c r="BR64" s="129"/>
      <c r="BS64" s="129"/>
      <c r="BT64" s="129"/>
      <c r="BU64" s="129"/>
      <c r="BV64" s="129"/>
      <c r="BW64" s="129"/>
      <c r="BX64" s="130"/>
      <c r="BY64" s="134" t="str">
        <f t="shared" si="11"/>
        <v/>
      </c>
      <c r="BZ64" s="135"/>
      <c r="CA64" s="135"/>
      <c r="CB64" s="135"/>
      <c r="CC64" s="135"/>
      <c r="CD64" s="135"/>
      <c r="CE64" s="135"/>
      <c r="CF64" s="135"/>
      <c r="CG64" s="135"/>
      <c r="CH64" s="135"/>
      <c r="CI64" s="135"/>
      <c r="CJ64" s="136"/>
      <c r="CK64" s="143" t="str">
        <f t="shared" si="12"/>
        <v/>
      </c>
      <c r="CL64" s="144"/>
      <c r="CM64" s="144"/>
      <c r="CN64" s="144"/>
      <c r="CO64" s="144"/>
      <c r="CP64" s="144"/>
      <c r="CQ64" s="144"/>
      <c r="CR64" s="144"/>
      <c r="CS64" s="144"/>
      <c r="CT64" s="144"/>
      <c r="CU64" s="144"/>
      <c r="CV64" s="145"/>
      <c r="CW64" s="143" t="str">
        <f t="shared" si="13"/>
        <v/>
      </c>
      <c r="CX64" s="144"/>
      <c r="CY64" s="144"/>
      <c r="CZ64" s="144"/>
      <c r="DA64" s="144"/>
      <c r="DB64" s="144"/>
      <c r="DC64" s="144"/>
      <c r="DD64" s="144"/>
      <c r="DE64" s="144"/>
      <c r="DF64" s="144"/>
      <c r="DG64" s="144"/>
      <c r="DH64" s="147"/>
      <c r="DI64" s="3"/>
    </row>
    <row r="65" spans="1:113" ht="20.100000000000001" customHeight="1" x14ac:dyDescent="0.4">
      <c r="C65" s="36"/>
      <c r="D65" s="36"/>
      <c r="E65" s="36"/>
      <c r="F65" s="36"/>
      <c r="G65" s="37"/>
      <c r="H65" s="38"/>
      <c r="I65" s="57"/>
      <c r="J65" s="57"/>
      <c r="K65" s="38"/>
      <c r="L65" s="52"/>
      <c r="P65" s="3"/>
      <c r="Q65" s="64" t="str">
        <f t="shared" si="8"/>
        <v/>
      </c>
      <c r="R65" s="65"/>
      <c r="S65" s="65"/>
      <c r="T65" s="65"/>
      <c r="U65" s="65"/>
      <c r="V65" s="65"/>
      <c r="W65" s="65"/>
      <c r="X65" s="65"/>
      <c r="Y65" s="65"/>
      <c r="Z65" s="66"/>
      <c r="AA65" s="92" t="str">
        <f t="shared" si="9"/>
        <v/>
      </c>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4"/>
      <c r="BO65" s="70" t="str">
        <f t="shared" si="10"/>
        <v/>
      </c>
      <c r="BP65" s="71"/>
      <c r="BQ65" s="71"/>
      <c r="BR65" s="71"/>
      <c r="BS65" s="71"/>
      <c r="BT65" s="71"/>
      <c r="BU65" s="71"/>
      <c r="BV65" s="71"/>
      <c r="BW65" s="71"/>
      <c r="BX65" s="72"/>
      <c r="BY65" s="137" t="str">
        <f t="shared" si="11"/>
        <v/>
      </c>
      <c r="BZ65" s="138"/>
      <c r="CA65" s="138"/>
      <c r="CB65" s="138"/>
      <c r="CC65" s="138"/>
      <c r="CD65" s="138"/>
      <c r="CE65" s="138"/>
      <c r="CF65" s="138"/>
      <c r="CG65" s="138"/>
      <c r="CH65" s="138"/>
      <c r="CI65" s="138"/>
      <c r="CJ65" s="139"/>
      <c r="CK65" s="97" t="str">
        <f t="shared" si="12"/>
        <v/>
      </c>
      <c r="CL65" s="98"/>
      <c r="CM65" s="98"/>
      <c r="CN65" s="98"/>
      <c r="CO65" s="98"/>
      <c r="CP65" s="98"/>
      <c r="CQ65" s="98"/>
      <c r="CR65" s="98"/>
      <c r="CS65" s="98"/>
      <c r="CT65" s="98"/>
      <c r="CU65" s="98"/>
      <c r="CV65" s="148"/>
      <c r="CW65" s="97" t="str">
        <f t="shared" si="13"/>
        <v/>
      </c>
      <c r="CX65" s="98"/>
      <c r="CY65" s="98"/>
      <c r="CZ65" s="98"/>
      <c r="DA65" s="98"/>
      <c r="DB65" s="98"/>
      <c r="DC65" s="98"/>
      <c r="DD65" s="98"/>
      <c r="DE65" s="98"/>
      <c r="DF65" s="98"/>
      <c r="DG65" s="98"/>
      <c r="DH65" s="99"/>
      <c r="DI65" s="3"/>
    </row>
    <row r="66" spans="1:113" ht="20.100000000000001" customHeight="1" x14ac:dyDescent="0.4">
      <c r="C66" s="36"/>
      <c r="D66" s="36"/>
      <c r="E66" s="36"/>
      <c r="F66" s="36"/>
      <c r="G66" s="37"/>
      <c r="H66" s="38"/>
      <c r="I66" s="57"/>
      <c r="J66" s="57"/>
      <c r="K66" s="38"/>
      <c r="L66" s="52"/>
      <c r="P66" s="3"/>
      <c r="Q66" s="64" t="str">
        <f t="shared" si="8"/>
        <v/>
      </c>
      <c r="R66" s="65"/>
      <c r="S66" s="65"/>
      <c r="T66" s="65"/>
      <c r="U66" s="65"/>
      <c r="V66" s="65"/>
      <c r="W66" s="65"/>
      <c r="X66" s="65"/>
      <c r="Y66" s="65"/>
      <c r="Z66" s="66"/>
      <c r="AA66" s="92" t="str">
        <f t="shared" si="9"/>
        <v/>
      </c>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4"/>
      <c r="BO66" s="70" t="str">
        <f t="shared" si="10"/>
        <v/>
      </c>
      <c r="BP66" s="71"/>
      <c r="BQ66" s="71"/>
      <c r="BR66" s="71"/>
      <c r="BS66" s="71"/>
      <c r="BT66" s="71"/>
      <c r="BU66" s="71"/>
      <c r="BV66" s="71"/>
      <c r="BW66" s="71"/>
      <c r="BX66" s="72"/>
      <c r="BY66" s="137" t="str">
        <f t="shared" si="11"/>
        <v/>
      </c>
      <c r="BZ66" s="138"/>
      <c r="CA66" s="138"/>
      <c r="CB66" s="138"/>
      <c r="CC66" s="138"/>
      <c r="CD66" s="138"/>
      <c r="CE66" s="138"/>
      <c r="CF66" s="138"/>
      <c r="CG66" s="138"/>
      <c r="CH66" s="138"/>
      <c r="CI66" s="138"/>
      <c r="CJ66" s="139"/>
      <c r="CK66" s="97" t="str">
        <f t="shared" si="12"/>
        <v/>
      </c>
      <c r="CL66" s="98"/>
      <c r="CM66" s="98"/>
      <c r="CN66" s="98"/>
      <c r="CO66" s="98"/>
      <c r="CP66" s="98"/>
      <c r="CQ66" s="98"/>
      <c r="CR66" s="98"/>
      <c r="CS66" s="98"/>
      <c r="CT66" s="98"/>
      <c r="CU66" s="98"/>
      <c r="CV66" s="148"/>
      <c r="CW66" s="97" t="str">
        <f t="shared" si="13"/>
        <v/>
      </c>
      <c r="CX66" s="98"/>
      <c r="CY66" s="98"/>
      <c r="CZ66" s="98"/>
      <c r="DA66" s="98"/>
      <c r="DB66" s="98"/>
      <c r="DC66" s="98"/>
      <c r="DD66" s="98"/>
      <c r="DE66" s="98"/>
      <c r="DF66" s="98"/>
      <c r="DG66" s="98"/>
      <c r="DH66" s="99"/>
      <c r="DI66" s="3"/>
    </row>
    <row r="67" spans="1:113" ht="20.100000000000001" customHeight="1" x14ac:dyDescent="0.4">
      <c r="A67" s="14"/>
      <c r="C67" s="36"/>
      <c r="D67" s="36"/>
      <c r="E67" s="36"/>
      <c r="F67" s="36"/>
      <c r="G67" s="37"/>
      <c r="H67" s="38"/>
      <c r="I67" s="57"/>
      <c r="J67" s="57"/>
      <c r="K67" s="38"/>
      <c r="L67" s="52"/>
      <c r="P67" s="3"/>
      <c r="Q67" s="64" t="str">
        <f t="shared" si="8"/>
        <v/>
      </c>
      <c r="R67" s="65"/>
      <c r="S67" s="65"/>
      <c r="T67" s="65"/>
      <c r="U67" s="65"/>
      <c r="V67" s="65"/>
      <c r="W67" s="65"/>
      <c r="X67" s="65"/>
      <c r="Y67" s="65"/>
      <c r="Z67" s="66"/>
      <c r="AA67" s="92" t="str">
        <f t="shared" si="9"/>
        <v/>
      </c>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4"/>
      <c r="BO67" s="70" t="str">
        <f t="shared" si="10"/>
        <v/>
      </c>
      <c r="BP67" s="71"/>
      <c r="BQ67" s="71"/>
      <c r="BR67" s="71"/>
      <c r="BS67" s="71"/>
      <c r="BT67" s="71"/>
      <c r="BU67" s="71"/>
      <c r="BV67" s="71"/>
      <c r="BW67" s="71"/>
      <c r="BX67" s="72"/>
      <c r="BY67" s="137" t="str">
        <f t="shared" si="11"/>
        <v/>
      </c>
      <c r="BZ67" s="138"/>
      <c r="CA67" s="138"/>
      <c r="CB67" s="138"/>
      <c r="CC67" s="138"/>
      <c r="CD67" s="138"/>
      <c r="CE67" s="138"/>
      <c r="CF67" s="138"/>
      <c r="CG67" s="138"/>
      <c r="CH67" s="138"/>
      <c r="CI67" s="138"/>
      <c r="CJ67" s="139"/>
      <c r="CK67" s="97" t="str">
        <f t="shared" si="12"/>
        <v/>
      </c>
      <c r="CL67" s="98"/>
      <c r="CM67" s="98"/>
      <c r="CN67" s="98"/>
      <c r="CO67" s="98"/>
      <c r="CP67" s="98"/>
      <c r="CQ67" s="98"/>
      <c r="CR67" s="98"/>
      <c r="CS67" s="98"/>
      <c r="CT67" s="98"/>
      <c r="CU67" s="98"/>
      <c r="CV67" s="148"/>
      <c r="CW67" s="97" t="str">
        <f t="shared" si="13"/>
        <v/>
      </c>
      <c r="CX67" s="98"/>
      <c r="CY67" s="98"/>
      <c r="CZ67" s="98"/>
      <c r="DA67" s="98"/>
      <c r="DB67" s="98"/>
      <c r="DC67" s="98"/>
      <c r="DD67" s="98"/>
      <c r="DE67" s="98"/>
      <c r="DF67" s="98"/>
      <c r="DG67" s="98"/>
      <c r="DH67" s="99"/>
      <c r="DI67" s="3"/>
    </row>
    <row r="68" spans="1:113" ht="20.100000000000001" customHeight="1" x14ac:dyDescent="0.4">
      <c r="A68" s="14"/>
      <c r="C68" s="36"/>
      <c r="D68" s="36"/>
      <c r="E68" s="36"/>
      <c r="F68" s="36"/>
      <c r="G68" s="37"/>
      <c r="H68" s="38"/>
      <c r="I68" s="57"/>
      <c r="J68" s="57"/>
      <c r="K68" s="38"/>
      <c r="L68" s="52"/>
      <c r="P68" s="3"/>
      <c r="Q68" s="152" t="str">
        <f t="shared" si="8"/>
        <v/>
      </c>
      <c r="R68" s="153"/>
      <c r="S68" s="153"/>
      <c r="T68" s="153"/>
      <c r="U68" s="153"/>
      <c r="V68" s="153"/>
      <c r="W68" s="153"/>
      <c r="X68" s="153"/>
      <c r="Y68" s="153"/>
      <c r="Z68" s="154"/>
      <c r="AA68" s="114" t="str">
        <f t="shared" si="9"/>
        <v/>
      </c>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6"/>
      <c r="BO68" s="125" t="str">
        <f t="shared" si="10"/>
        <v/>
      </c>
      <c r="BP68" s="126"/>
      <c r="BQ68" s="126"/>
      <c r="BR68" s="126"/>
      <c r="BS68" s="126"/>
      <c r="BT68" s="126"/>
      <c r="BU68" s="126"/>
      <c r="BV68" s="126"/>
      <c r="BW68" s="126"/>
      <c r="BX68" s="127"/>
      <c r="BY68" s="131" t="str">
        <f t="shared" si="11"/>
        <v/>
      </c>
      <c r="BZ68" s="132"/>
      <c r="CA68" s="132"/>
      <c r="CB68" s="132"/>
      <c r="CC68" s="132"/>
      <c r="CD68" s="132"/>
      <c r="CE68" s="132"/>
      <c r="CF68" s="132"/>
      <c r="CG68" s="132"/>
      <c r="CH68" s="132"/>
      <c r="CI68" s="132"/>
      <c r="CJ68" s="133"/>
      <c r="CK68" s="140" t="str">
        <f t="shared" si="12"/>
        <v/>
      </c>
      <c r="CL68" s="141"/>
      <c r="CM68" s="141"/>
      <c r="CN68" s="141"/>
      <c r="CO68" s="141"/>
      <c r="CP68" s="141"/>
      <c r="CQ68" s="141"/>
      <c r="CR68" s="141"/>
      <c r="CS68" s="141"/>
      <c r="CT68" s="141"/>
      <c r="CU68" s="141"/>
      <c r="CV68" s="142"/>
      <c r="CW68" s="140" t="str">
        <f t="shared" si="13"/>
        <v/>
      </c>
      <c r="CX68" s="141"/>
      <c r="CY68" s="141"/>
      <c r="CZ68" s="141"/>
      <c r="DA68" s="141"/>
      <c r="DB68" s="141"/>
      <c r="DC68" s="141"/>
      <c r="DD68" s="141"/>
      <c r="DE68" s="141"/>
      <c r="DF68" s="141"/>
      <c r="DG68" s="141"/>
      <c r="DH68" s="146"/>
      <c r="DI68" s="3"/>
    </row>
    <row r="69" spans="1:113" ht="20.100000000000001" customHeight="1" x14ac:dyDescent="0.4">
      <c r="C69" s="36"/>
      <c r="D69" s="36"/>
      <c r="E69" s="36"/>
      <c r="F69" s="36"/>
      <c r="G69" s="37"/>
      <c r="H69" s="38"/>
      <c r="I69" s="57"/>
      <c r="J69" s="57"/>
      <c r="K69" s="38"/>
      <c r="L69" s="52"/>
      <c r="P69" s="3"/>
      <c r="Q69" s="155" t="str">
        <f t="shared" si="8"/>
        <v/>
      </c>
      <c r="R69" s="156"/>
      <c r="S69" s="156"/>
      <c r="T69" s="156"/>
      <c r="U69" s="156"/>
      <c r="V69" s="156"/>
      <c r="W69" s="156"/>
      <c r="X69" s="156"/>
      <c r="Y69" s="156"/>
      <c r="Z69" s="157"/>
      <c r="AA69" s="149" t="str">
        <f t="shared" si="9"/>
        <v/>
      </c>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1"/>
      <c r="BO69" s="128" t="str">
        <f t="shared" si="10"/>
        <v/>
      </c>
      <c r="BP69" s="129"/>
      <c r="BQ69" s="129"/>
      <c r="BR69" s="129"/>
      <c r="BS69" s="129"/>
      <c r="BT69" s="129"/>
      <c r="BU69" s="129"/>
      <c r="BV69" s="129"/>
      <c r="BW69" s="129"/>
      <c r="BX69" s="130"/>
      <c r="BY69" s="134" t="str">
        <f t="shared" si="11"/>
        <v/>
      </c>
      <c r="BZ69" s="135"/>
      <c r="CA69" s="135"/>
      <c r="CB69" s="135"/>
      <c r="CC69" s="135"/>
      <c r="CD69" s="135"/>
      <c r="CE69" s="135"/>
      <c r="CF69" s="135"/>
      <c r="CG69" s="135"/>
      <c r="CH69" s="135"/>
      <c r="CI69" s="135"/>
      <c r="CJ69" s="136"/>
      <c r="CK69" s="143" t="str">
        <f t="shared" si="12"/>
        <v/>
      </c>
      <c r="CL69" s="144"/>
      <c r="CM69" s="144"/>
      <c r="CN69" s="144"/>
      <c r="CO69" s="144"/>
      <c r="CP69" s="144"/>
      <c r="CQ69" s="144"/>
      <c r="CR69" s="144"/>
      <c r="CS69" s="144"/>
      <c r="CT69" s="144"/>
      <c r="CU69" s="144"/>
      <c r="CV69" s="145"/>
      <c r="CW69" s="143" t="str">
        <f t="shared" si="13"/>
        <v/>
      </c>
      <c r="CX69" s="144"/>
      <c r="CY69" s="144"/>
      <c r="CZ69" s="144"/>
      <c r="DA69" s="144"/>
      <c r="DB69" s="144"/>
      <c r="DC69" s="144"/>
      <c r="DD69" s="144"/>
      <c r="DE69" s="144"/>
      <c r="DF69" s="144"/>
      <c r="DG69" s="144"/>
      <c r="DH69" s="147"/>
      <c r="DI69" s="3"/>
    </row>
    <row r="70" spans="1:113" ht="20.100000000000001" customHeight="1" x14ac:dyDescent="0.4">
      <c r="A70" s="14"/>
      <c r="C70" s="36"/>
      <c r="D70" s="36"/>
      <c r="E70" s="36"/>
      <c r="F70" s="36"/>
      <c r="G70" s="37"/>
      <c r="H70" s="38"/>
      <c r="I70" s="57"/>
      <c r="J70" s="57"/>
      <c r="K70" s="38"/>
      <c r="L70" s="52"/>
      <c r="P70" s="3"/>
      <c r="Q70" s="64" t="str">
        <f t="shared" si="8"/>
        <v/>
      </c>
      <c r="R70" s="65"/>
      <c r="S70" s="65"/>
      <c r="T70" s="65"/>
      <c r="U70" s="65"/>
      <c r="V70" s="65"/>
      <c r="W70" s="65"/>
      <c r="X70" s="65"/>
      <c r="Y70" s="65"/>
      <c r="Z70" s="66"/>
      <c r="AA70" s="92" t="str">
        <f t="shared" si="9"/>
        <v/>
      </c>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4"/>
      <c r="BO70" s="70" t="str">
        <f t="shared" si="10"/>
        <v/>
      </c>
      <c r="BP70" s="71"/>
      <c r="BQ70" s="71"/>
      <c r="BR70" s="71"/>
      <c r="BS70" s="71"/>
      <c r="BT70" s="71"/>
      <c r="BU70" s="71"/>
      <c r="BV70" s="71"/>
      <c r="BW70" s="71"/>
      <c r="BX70" s="72"/>
      <c r="BY70" s="137" t="str">
        <f t="shared" si="11"/>
        <v/>
      </c>
      <c r="BZ70" s="138"/>
      <c r="CA70" s="138"/>
      <c r="CB70" s="138"/>
      <c r="CC70" s="138"/>
      <c r="CD70" s="138"/>
      <c r="CE70" s="138"/>
      <c r="CF70" s="138"/>
      <c r="CG70" s="138"/>
      <c r="CH70" s="138"/>
      <c r="CI70" s="138"/>
      <c r="CJ70" s="139"/>
      <c r="CK70" s="97" t="str">
        <f t="shared" si="12"/>
        <v/>
      </c>
      <c r="CL70" s="98"/>
      <c r="CM70" s="98"/>
      <c r="CN70" s="98"/>
      <c r="CO70" s="98"/>
      <c r="CP70" s="98"/>
      <c r="CQ70" s="98"/>
      <c r="CR70" s="98"/>
      <c r="CS70" s="98"/>
      <c r="CT70" s="98"/>
      <c r="CU70" s="98"/>
      <c r="CV70" s="148"/>
      <c r="CW70" s="97" t="str">
        <f t="shared" si="13"/>
        <v/>
      </c>
      <c r="CX70" s="98"/>
      <c r="CY70" s="98"/>
      <c r="CZ70" s="98"/>
      <c r="DA70" s="98"/>
      <c r="DB70" s="98"/>
      <c r="DC70" s="98"/>
      <c r="DD70" s="98"/>
      <c r="DE70" s="98"/>
      <c r="DF70" s="98"/>
      <c r="DG70" s="98"/>
      <c r="DH70" s="99"/>
      <c r="DI70" s="3"/>
    </row>
    <row r="71" spans="1:113" ht="20.100000000000001" customHeight="1" x14ac:dyDescent="0.4">
      <c r="A71" s="14"/>
      <c r="C71" s="36"/>
      <c r="D71" s="36"/>
      <c r="E71" s="36"/>
      <c r="F71" s="36"/>
      <c r="G71" s="37"/>
      <c r="H71" s="38"/>
      <c r="I71" s="57"/>
      <c r="J71" s="57"/>
      <c r="K71" s="38"/>
      <c r="L71" s="52"/>
      <c r="P71" s="3"/>
      <c r="Q71" s="64" t="str">
        <f t="shared" si="8"/>
        <v/>
      </c>
      <c r="R71" s="65"/>
      <c r="S71" s="65"/>
      <c r="T71" s="65"/>
      <c r="U71" s="65"/>
      <c r="V71" s="65"/>
      <c r="W71" s="65"/>
      <c r="X71" s="65"/>
      <c r="Y71" s="65"/>
      <c r="Z71" s="66"/>
      <c r="AA71" s="92" t="str">
        <f t="shared" si="9"/>
        <v/>
      </c>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4"/>
      <c r="BO71" s="70" t="str">
        <f t="shared" si="10"/>
        <v/>
      </c>
      <c r="BP71" s="71"/>
      <c r="BQ71" s="71"/>
      <c r="BR71" s="71"/>
      <c r="BS71" s="71"/>
      <c r="BT71" s="71"/>
      <c r="BU71" s="71"/>
      <c r="BV71" s="71"/>
      <c r="BW71" s="71"/>
      <c r="BX71" s="72"/>
      <c r="BY71" s="137" t="str">
        <f t="shared" si="11"/>
        <v/>
      </c>
      <c r="BZ71" s="138"/>
      <c r="CA71" s="138"/>
      <c r="CB71" s="138"/>
      <c r="CC71" s="138"/>
      <c r="CD71" s="138"/>
      <c r="CE71" s="138"/>
      <c r="CF71" s="138"/>
      <c r="CG71" s="138"/>
      <c r="CH71" s="138"/>
      <c r="CI71" s="138"/>
      <c r="CJ71" s="139"/>
      <c r="CK71" s="97" t="str">
        <f t="shared" si="12"/>
        <v/>
      </c>
      <c r="CL71" s="98"/>
      <c r="CM71" s="98"/>
      <c r="CN71" s="98"/>
      <c r="CO71" s="98"/>
      <c r="CP71" s="98"/>
      <c r="CQ71" s="98"/>
      <c r="CR71" s="98"/>
      <c r="CS71" s="98"/>
      <c r="CT71" s="98"/>
      <c r="CU71" s="98"/>
      <c r="CV71" s="148"/>
      <c r="CW71" s="97" t="str">
        <f t="shared" si="13"/>
        <v/>
      </c>
      <c r="CX71" s="98"/>
      <c r="CY71" s="98"/>
      <c r="CZ71" s="98"/>
      <c r="DA71" s="98"/>
      <c r="DB71" s="98"/>
      <c r="DC71" s="98"/>
      <c r="DD71" s="98"/>
      <c r="DE71" s="98"/>
      <c r="DF71" s="98"/>
      <c r="DG71" s="98"/>
      <c r="DH71" s="99"/>
      <c r="DI71" s="3"/>
    </row>
    <row r="72" spans="1:113" ht="20.100000000000001" customHeight="1" x14ac:dyDescent="0.4">
      <c r="C72" s="36"/>
      <c r="D72" s="36"/>
      <c r="E72" s="36"/>
      <c r="F72" s="36"/>
      <c r="G72" s="37"/>
      <c r="H72" s="38"/>
      <c r="I72" s="57"/>
      <c r="J72" s="57"/>
      <c r="K72" s="38"/>
      <c r="L72" s="52"/>
      <c r="P72" s="3"/>
      <c r="Q72" s="64" t="str">
        <f t="shared" si="8"/>
        <v/>
      </c>
      <c r="R72" s="65"/>
      <c r="S72" s="65"/>
      <c r="T72" s="65"/>
      <c r="U72" s="65"/>
      <c r="V72" s="65"/>
      <c r="W72" s="65"/>
      <c r="X72" s="65"/>
      <c r="Y72" s="65"/>
      <c r="Z72" s="66"/>
      <c r="AA72" s="92" t="str">
        <f t="shared" si="9"/>
        <v/>
      </c>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4"/>
      <c r="BO72" s="70" t="str">
        <f t="shared" si="10"/>
        <v/>
      </c>
      <c r="BP72" s="71"/>
      <c r="BQ72" s="71"/>
      <c r="BR72" s="71"/>
      <c r="BS72" s="71"/>
      <c r="BT72" s="71"/>
      <c r="BU72" s="71"/>
      <c r="BV72" s="71"/>
      <c r="BW72" s="71"/>
      <c r="BX72" s="72"/>
      <c r="BY72" s="137" t="str">
        <f t="shared" si="11"/>
        <v/>
      </c>
      <c r="BZ72" s="138"/>
      <c r="CA72" s="138"/>
      <c r="CB72" s="138"/>
      <c r="CC72" s="138"/>
      <c r="CD72" s="138"/>
      <c r="CE72" s="138"/>
      <c r="CF72" s="138"/>
      <c r="CG72" s="138"/>
      <c r="CH72" s="138"/>
      <c r="CI72" s="138"/>
      <c r="CJ72" s="139"/>
      <c r="CK72" s="97" t="str">
        <f t="shared" si="12"/>
        <v/>
      </c>
      <c r="CL72" s="98"/>
      <c r="CM72" s="98"/>
      <c r="CN72" s="98"/>
      <c r="CO72" s="98"/>
      <c r="CP72" s="98"/>
      <c r="CQ72" s="98"/>
      <c r="CR72" s="98"/>
      <c r="CS72" s="98"/>
      <c r="CT72" s="98"/>
      <c r="CU72" s="98"/>
      <c r="CV72" s="148"/>
      <c r="CW72" s="97" t="str">
        <f t="shared" si="13"/>
        <v/>
      </c>
      <c r="CX72" s="98"/>
      <c r="CY72" s="98"/>
      <c r="CZ72" s="98"/>
      <c r="DA72" s="98"/>
      <c r="DB72" s="98"/>
      <c r="DC72" s="98"/>
      <c r="DD72" s="98"/>
      <c r="DE72" s="98"/>
      <c r="DF72" s="98"/>
      <c r="DG72" s="98"/>
      <c r="DH72" s="99"/>
      <c r="DI72" s="3"/>
    </row>
    <row r="73" spans="1:113" ht="20.100000000000001" customHeight="1" x14ac:dyDescent="0.4">
      <c r="C73" s="36"/>
      <c r="D73" s="36"/>
      <c r="E73" s="36"/>
      <c r="F73" s="36"/>
      <c r="G73" s="37"/>
      <c r="H73" s="38"/>
      <c r="I73" s="57"/>
      <c r="J73" s="57"/>
      <c r="K73" s="38"/>
      <c r="L73" s="52"/>
      <c r="P73" s="3"/>
      <c r="Q73" s="152" t="str">
        <f t="shared" si="8"/>
        <v/>
      </c>
      <c r="R73" s="153"/>
      <c r="S73" s="153"/>
      <c r="T73" s="153"/>
      <c r="U73" s="153"/>
      <c r="V73" s="153"/>
      <c r="W73" s="153"/>
      <c r="X73" s="153"/>
      <c r="Y73" s="153"/>
      <c r="Z73" s="154"/>
      <c r="AA73" s="114" t="str">
        <f t="shared" si="9"/>
        <v/>
      </c>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6"/>
      <c r="BO73" s="125" t="str">
        <f t="shared" si="10"/>
        <v/>
      </c>
      <c r="BP73" s="126"/>
      <c r="BQ73" s="126"/>
      <c r="BR73" s="126"/>
      <c r="BS73" s="126"/>
      <c r="BT73" s="126"/>
      <c r="BU73" s="126"/>
      <c r="BV73" s="126"/>
      <c r="BW73" s="126"/>
      <c r="BX73" s="127"/>
      <c r="BY73" s="131" t="str">
        <f t="shared" si="11"/>
        <v/>
      </c>
      <c r="BZ73" s="132"/>
      <c r="CA73" s="132"/>
      <c r="CB73" s="132"/>
      <c r="CC73" s="132"/>
      <c r="CD73" s="132"/>
      <c r="CE73" s="132"/>
      <c r="CF73" s="132"/>
      <c r="CG73" s="132"/>
      <c r="CH73" s="132"/>
      <c r="CI73" s="132"/>
      <c r="CJ73" s="133"/>
      <c r="CK73" s="140" t="str">
        <f t="shared" si="12"/>
        <v/>
      </c>
      <c r="CL73" s="141"/>
      <c r="CM73" s="141"/>
      <c r="CN73" s="141"/>
      <c r="CO73" s="141"/>
      <c r="CP73" s="141"/>
      <c r="CQ73" s="141"/>
      <c r="CR73" s="141"/>
      <c r="CS73" s="141"/>
      <c r="CT73" s="141"/>
      <c r="CU73" s="141"/>
      <c r="CV73" s="142"/>
      <c r="CW73" s="140" t="str">
        <f t="shared" si="13"/>
        <v/>
      </c>
      <c r="CX73" s="141"/>
      <c r="CY73" s="141"/>
      <c r="CZ73" s="141"/>
      <c r="DA73" s="141"/>
      <c r="DB73" s="141"/>
      <c r="DC73" s="141"/>
      <c r="DD73" s="141"/>
      <c r="DE73" s="141"/>
      <c r="DF73" s="141"/>
      <c r="DG73" s="141"/>
      <c r="DH73" s="146"/>
      <c r="DI73" s="3"/>
    </row>
    <row r="74" spans="1:113" ht="20.100000000000001" customHeight="1" x14ac:dyDescent="0.4">
      <c r="C74" s="36"/>
      <c r="D74" s="36"/>
      <c r="E74" s="36"/>
      <c r="F74" s="36"/>
      <c r="G74" s="37"/>
      <c r="H74" s="38"/>
      <c r="I74" s="57"/>
      <c r="J74" s="57"/>
      <c r="K74" s="38"/>
      <c r="L74" s="52"/>
      <c r="P74" s="3"/>
      <c r="Q74" s="155" t="str">
        <f t="shared" si="8"/>
        <v/>
      </c>
      <c r="R74" s="156"/>
      <c r="S74" s="156"/>
      <c r="T74" s="156"/>
      <c r="U74" s="156"/>
      <c r="V74" s="156"/>
      <c r="W74" s="156"/>
      <c r="X74" s="156"/>
      <c r="Y74" s="156"/>
      <c r="Z74" s="157"/>
      <c r="AA74" s="149" t="str">
        <f t="shared" si="9"/>
        <v/>
      </c>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1"/>
      <c r="BO74" s="128" t="str">
        <f t="shared" si="10"/>
        <v/>
      </c>
      <c r="BP74" s="129"/>
      <c r="BQ74" s="129"/>
      <c r="BR74" s="129"/>
      <c r="BS74" s="129"/>
      <c r="BT74" s="129"/>
      <c r="BU74" s="129"/>
      <c r="BV74" s="129"/>
      <c r="BW74" s="129"/>
      <c r="BX74" s="130"/>
      <c r="BY74" s="134" t="str">
        <f t="shared" si="11"/>
        <v/>
      </c>
      <c r="BZ74" s="135"/>
      <c r="CA74" s="135"/>
      <c r="CB74" s="135"/>
      <c r="CC74" s="135"/>
      <c r="CD74" s="135"/>
      <c r="CE74" s="135"/>
      <c r="CF74" s="135"/>
      <c r="CG74" s="135"/>
      <c r="CH74" s="135"/>
      <c r="CI74" s="135"/>
      <c r="CJ74" s="136"/>
      <c r="CK74" s="143" t="str">
        <f t="shared" si="12"/>
        <v/>
      </c>
      <c r="CL74" s="144"/>
      <c r="CM74" s="144"/>
      <c r="CN74" s="144"/>
      <c r="CO74" s="144"/>
      <c r="CP74" s="144"/>
      <c r="CQ74" s="144"/>
      <c r="CR74" s="144"/>
      <c r="CS74" s="144"/>
      <c r="CT74" s="144"/>
      <c r="CU74" s="144"/>
      <c r="CV74" s="145"/>
      <c r="CW74" s="143" t="str">
        <f t="shared" si="13"/>
        <v/>
      </c>
      <c r="CX74" s="144"/>
      <c r="CY74" s="144"/>
      <c r="CZ74" s="144"/>
      <c r="DA74" s="144"/>
      <c r="DB74" s="144"/>
      <c r="DC74" s="144"/>
      <c r="DD74" s="144"/>
      <c r="DE74" s="144"/>
      <c r="DF74" s="144"/>
      <c r="DG74" s="144"/>
      <c r="DH74" s="147"/>
      <c r="DI74" s="3"/>
    </row>
    <row r="75" spans="1:113" ht="20.100000000000001" customHeight="1" x14ac:dyDescent="0.4">
      <c r="C75" s="36"/>
      <c r="D75" s="36"/>
      <c r="E75" s="36"/>
      <c r="F75" s="36"/>
      <c r="G75" s="37"/>
      <c r="H75" s="38"/>
      <c r="I75" s="57"/>
      <c r="J75" s="57"/>
      <c r="K75" s="38"/>
      <c r="L75" s="52"/>
      <c r="P75" s="3"/>
      <c r="Q75" s="64" t="str">
        <f t="shared" si="8"/>
        <v/>
      </c>
      <c r="R75" s="65"/>
      <c r="S75" s="65"/>
      <c r="T75" s="65"/>
      <c r="U75" s="65"/>
      <c r="V75" s="65"/>
      <c r="W75" s="65"/>
      <c r="X75" s="65"/>
      <c r="Y75" s="65"/>
      <c r="Z75" s="66"/>
      <c r="AA75" s="92" t="str">
        <f t="shared" si="9"/>
        <v/>
      </c>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4"/>
      <c r="BO75" s="70" t="str">
        <f t="shared" si="10"/>
        <v/>
      </c>
      <c r="BP75" s="71"/>
      <c r="BQ75" s="71"/>
      <c r="BR75" s="71"/>
      <c r="BS75" s="71"/>
      <c r="BT75" s="71"/>
      <c r="BU75" s="71"/>
      <c r="BV75" s="71"/>
      <c r="BW75" s="71"/>
      <c r="BX75" s="72"/>
      <c r="BY75" s="137" t="str">
        <f t="shared" si="11"/>
        <v/>
      </c>
      <c r="BZ75" s="138"/>
      <c r="CA75" s="138"/>
      <c r="CB75" s="138"/>
      <c r="CC75" s="138"/>
      <c r="CD75" s="138"/>
      <c r="CE75" s="138"/>
      <c r="CF75" s="138"/>
      <c r="CG75" s="138"/>
      <c r="CH75" s="138"/>
      <c r="CI75" s="138"/>
      <c r="CJ75" s="139"/>
      <c r="CK75" s="97" t="str">
        <f t="shared" si="12"/>
        <v/>
      </c>
      <c r="CL75" s="98"/>
      <c r="CM75" s="98"/>
      <c r="CN75" s="98"/>
      <c r="CO75" s="98"/>
      <c r="CP75" s="98"/>
      <c r="CQ75" s="98"/>
      <c r="CR75" s="98"/>
      <c r="CS75" s="98"/>
      <c r="CT75" s="98"/>
      <c r="CU75" s="98"/>
      <c r="CV75" s="148"/>
      <c r="CW75" s="97" t="str">
        <f t="shared" si="13"/>
        <v/>
      </c>
      <c r="CX75" s="98"/>
      <c r="CY75" s="98"/>
      <c r="CZ75" s="98"/>
      <c r="DA75" s="98"/>
      <c r="DB75" s="98"/>
      <c r="DC75" s="98"/>
      <c r="DD75" s="98"/>
      <c r="DE75" s="98"/>
      <c r="DF75" s="98"/>
      <c r="DG75" s="98"/>
      <c r="DH75" s="99"/>
      <c r="DI75" s="3"/>
    </row>
    <row r="76" spans="1:113" ht="20.100000000000001" customHeight="1" x14ac:dyDescent="0.4">
      <c r="C76" s="36"/>
      <c r="D76" s="36"/>
      <c r="E76" s="36"/>
      <c r="F76" s="36"/>
      <c r="G76" s="37"/>
      <c r="H76" s="38"/>
      <c r="I76" s="57"/>
      <c r="J76" s="57"/>
      <c r="K76" s="38"/>
      <c r="L76" s="52"/>
      <c r="P76" s="3"/>
      <c r="Q76" s="64" t="str">
        <f t="shared" si="8"/>
        <v/>
      </c>
      <c r="R76" s="65"/>
      <c r="S76" s="65"/>
      <c r="T76" s="65"/>
      <c r="U76" s="65"/>
      <c r="V76" s="65"/>
      <c r="W76" s="65"/>
      <c r="X76" s="65"/>
      <c r="Y76" s="65"/>
      <c r="Z76" s="66"/>
      <c r="AA76" s="92" t="str">
        <f t="shared" si="9"/>
        <v/>
      </c>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4"/>
      <c r="BO76" s="70" t="str">
        <f t="shared" si="10"/>
        <v/>
      </c>
      <c r="BP76" s="71"/>
      <c r="BQ76" s="71"/>
      <c r="BR76" s="71"/>
      <c r="BS76" s="71"/>
      <c r="BT76" s="71"/>
      <c r="BU76" s="71"/>
      <c r="BV76" s="71"/>
      <c r="BW76" s="71"/>
      <c r="BX76" s="72"/>
      <c r="BY76" s="137" t="str">
        <f t="shared" si="11"/>
        <v/>
      </c>
      <c r="BZ76" s="138"/>
      <c r="CA76" s="138"/>
      <c r="CB76" s="138"/>
      <c r="CC76" s="138"/>
      <c r="CD76" s="138"/>
      <c r="CE76" s="138"/>
      <c r="CF76" s="138"/>
      <c r="CG76" s="138"/>
      <c r="CH76" s="138"/>
      <c r="CI76" s="138"/>
      <c r="CJ76" s="139"/>
      <c r="CK76" s="97" t="str">
        <f t="shared" si="12"/>
        <v/>
      </c>
      <c r="CL76" s="98"/>
      <c r="CM76" s="98"/>
      <c r="CN76" s="98"/>
      <c r="CO76" s="98"/>
      <c r="CP76" s="98"/>
      <c r="CQ76" s="98"/>
      <c r="CR76" s="98"/>
      <c r="CS76" s="98"/>
      <c r="CT76" s="98"/>
      <c r="CU76" s="98"/>
      <c r="CV76" s="148"/>
      <c r="CW76" s="97" t="str">
        <f t="shared" si="13"/>
        <v/>
      </c>
      <c r="CX76" s="98"/>
      <c r="CY76" s="98"/>
      <c r="CZ76" s="98"/>
      <c r="DA76" s="98"/>
      <c r="DB76" s="98"/>
      <c r="DC76" s="98"/>
      <c r="DD76" s="98"/>
      <c r="DE76" s="98"/>
      <c r="DF76" s="98"/>
      <c r="DG76" s="98"/>
      <c r="DH76" s="99"/>
      <c r="DI76" s="3"/>
    </row>
    <row r="77" spans="1:113" ht="20.100000000000001" customHeight="1" x14ac:dyDescent="0.4">
      <c r="A77" s="20"/>
      <c r="C77" s="36"/>
      <c r="D77" s="36"/>
      <c r="E77" s="36"/>
      <c r="F77" s="36"/>
      <c r="G77" s="37"/>
      <c r="H77" s="38"/>
      <c r="I77" s="57"/>
      <c r="J77" s="57"/>
      <c r="K77" s="38"/>
      <c r="L77" s="52"/>
      <c r="P77" s="3"/>
      <c r="Q77" s="64" t="str">
        <f t="shared" si="8"/>
        <v/>
      </c>
      <c r="R77" s="65"/>
      <c r="S77" s="65"/>
      <c r="T77" s="65"/>
      <c r="U77" s="65"/>
      <c r="V77" s="65"/>
      <c r="W77" s="65"/>
      <c r="X77" s="65"/>
      <c r="Y77" s="65"/>
      <c r="Z77" s="66"/>
      <c r="AA77" s="92" t="str">
        <f t="shared" si="9"/>
        <v/>
      </c>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4"/>
      <c r="BO77" s="70" t="str">
        <f t="shared" si="10"/>
        <v/>
      </c>
      <c r="BP77" s="71"/>
      <c r="BQ77" s="71"/>
      <c r="BR77" s="71"/>
      <c r="BS77" s="71"/>
      <c r="BT77" s="71"/>
      <c r="BU77" s="71"/>
      <c r="BV77" s="71"/>
      <c r="BW77" s="71"/>
      <c r="BX77" s="72"/>
      <c r="BY77" s="137" t="str">
        <f t="shared" si="11"/>
        <v/>
      </c>
      <c r="BZ77" s="138"/>
      <c r="CA77" s="138"/>
      <c r="CB77" s="138"/>
      <c r="CC77" s="138"/>
      <c r="CD77" s="138"/>
      <c r="CE77" s="138"/>
      <c r="CF77" s="138"/>
      <c r="CG77" s="138"/>
      <c r="CH77" s="138"/>
      <c r="CI77" s="138"/>
      <c r="CJ77" s="139"/>
      <c r="CK77" s="97" t="str">
        <f t="shared" si="12"/>
        <v/>
      </c>
      <c r="CL77" s="98"/>
      <c r="CM77" s="98"/>
      <c r="CN77" s="98"/>
      <c r="CO77" s="98"/>
      <c r="CP77" s="98"/>
      <c r="CQ77" s="98"/>
      <c r="CR77" s="98"/>
      <c r="CS77" s="98"/>
      <c r="CT77" s="98"/>
      <c r="CU77" s="98"/>
      <c r="CV77" s="148"/>
      <c r="CW77" s="97" t="str">
        <f t="shared" si="13"/>
        <v/>
      </c>
      <c r="CX77" s="98"/>
      <c r="CY77" s="98"/>
      <c r="CZ77" s="98"/>
      <c r="DA77" s="98"/>
      <c r="DB77" s="98"/>
      <c r="DC77" s="98"/>
      <c r="DD77" s="98"/>
      <c r="DE77" s="98"/>
      <c r="DF77" s="98"/>
      <c r="DG77" s="98"/>
      <c r="DH77" s="99"/>
      <c r="DI77" s="3"/>
    </row>
    <row r="78" spans="1:113" ht="20.100000000000001" customHeight="1" x14ac:dyDescent="0.4">
      <c r="A78" s="20"/>
      <c r="C78" s="36"/>
      <c r="D78" s="36"/>
      <c r="E78" s="36"/>
      <c r="F78" s="36"/>
      <c r="G78" s="37"/>
      <c r="H78" s="38"/>
      <c r="I78" s="57"/>
      <c r="J78" s="57"/>
      <c r="K78" s="38"/>
      <c r="L78" s="52"/>
      <c r="P78" s="3"/>
      <c r="Q78" s="152" t="str">
        <f t="shared" si="8"/>
        <v/>
      </c>
      <c r="R78" s="153"/>
      <c r="S78" s="153"/>
      <c r="T78" s="153"/>
      <c r="U78" s="153"/>
      <c r="V78" s="153"/>
      <c r="W78" s="153"/>
      <c r="X78" s="153"/>
      <c r="Y78" s="153"/>
      <c r="Z78" s="154"/>
      <c r="AA78" s="114" t="str">
        <f t="shared" si="9"/>
        <v/>
      </c>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6"/>
      <c r="BO78" s="125" t="str">
        <f t="shared" si="10"/>
        <v/>
      </c>
      <c r="BP78" s="126"/>
      <c r="BQ78" s="126"/>
      <c r="BR78" s="126"/>
      <c r="BS78" s="126"/>
      <c r="BT78" s="126"/>
      <c r="BU78" s="126"/>
      <c r="BV78" s="126"/>
      <c r="BW78" s="126"/>
      <c r="BX78" s="127"/>
      <c r="BY78" s="131" t="str">
        <f t="shared" si="11"/>
        <v/>
      </c>
      <c r="BZ78" s="132"/>
      <c r="CA78" s="132"/>
      <c r="CB78" s="132"/>
      <c r="CC78" s="132"/>
      <c r="CD78" s="132"/>
      <c r="CE78" s="132"/>
      <c r="CF78" s="132"/>
      <c r="CG78" s="132"/>
      <c r="CH78" s="132"/>
      <c r="CI78" s="132"/>
      <c r="CJ78" s="133"/>
      <c r="CK78" s="140" t="str">
        <f t="shared" si="12"/>
        <v/>
      </c>
      <c r="CL78" s="141"/>
      <c r="CM78" s="141"/>
      <c r="CN78" s="141"/>
      <c r="CO78" s="141"/>
      <c r="CP78" s="141"/>
      <c r="CQ78" s="141"/>
      <c r="CR78" s="141"/>
      <c r="CS78" s="141"/>
      <c r="CT78" s="141"/>
      <c r="CU78" s="141"/>
      <c r="CV78" s="142"/>
      <c r="CW78" s="140" t="str">
        <f t="shared" si="13"/>
        <v/>
      </c>
      <c r="CX78" s="141"/>
      <c r="CY78" s="141"/>
      <c r="CZ78" s="141"/>
      <c r="DA78" s="141"/>
      <c r="DB78" s="141"/>
      <c r="DC78" s="141"/>
      <c r="DD78" s="141"/>
      <c r="DE78" s="141"/>
      <c r="DF78" s="141"/>
      <c r="DG78" s="141"/>
      <c r="DH78" s="146"/>
      <c r="DI78" s="3"/>
    </row>
    <row r="79" spans="1:113" ht="20.100000000000001" customHeight="1" x14ac:dyDescent="0.4">
      <c r="A79" s="20"/>
      <c r="C79" s="36"/>
      <c r="D79" s="36"/>
      <c r="E79" s="36"/>
      <c r="F79" s="36"/>
      <c r="G79" s="37"/>
      <c r="H79" s="38"/>
      <c r="I79" s="57"/>
      <c r="J79" s="57"/>
      <c r="K79" s="38"/>
      <c r="L79" s="52"/>
      <c r="P79" s="3"/>
      <c r="Q79" s="155" t="str">
        <f t="shared" si="8"/>
        <v/>
      </c>
      <c r="R79" s="156"/>
      <c r="S79" s="156"/>
      <c r="T79" s="156"/>
      <c r="U79" s="156"/>
      <c r="V79" s="156"/>
      <c r="W79" s="156"/>
      <c r="X79" s="156"/>
      <c r="Y79" s="156"/>
      <c r="Z79" s="157"/>
      <c r="AA79" s="149" t="str">
        <f t="shared" si="9"/>
        <v/>
      </c>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1"/>
      <c r="BO79" s="128" t="str">
        <f t="shared" si="10"/>
        <v/>
      </c>
      <c r="BP79" s="129"/>
      <c r="BQ79" s="129"/>
      <c r="BR79" s="129"/>
      <c r="BS79" s="129"/>
      <c r="BT79" s="129"/>
      <c r="BU79" s="129"/>
      <c r="BV79" s="129"/>
      <c r="BW79" s="129"/>
      <c r="BX79" s="130"/>
      <c r="BY79" s="134" t="str">
        <f t="shared" si="11"/>
        <v/>
      </c>
      <c r="BZ79" s="135"/>
      <c r="CA79" s="135"/>
      <c r="CB79" s="135"/>
      <c r="CC79" s="135"/>
      <c r="CD79" s="135"/>
      <c r="CE79" s="135"/>
      <c r="CF79" s="135"/>
      <c r="CG79" s="135"/>
      <c r="CH79" s="135"/>
      <c r="CI79" s="135"/>
      <c r="CJ79" s="136"/>
      <c r="CK79" s="143" t="str">
        <f t="shared" si="12"/>
        <v/>
      </c>
      <c r="CL79" s="144"/>
      <c r="CM79" s="144"/>
      <c r="CN79" s="144"/>
      <c r="CO79" s="144"/>
      <c r="CP79" s="144"/>
      <c r="CQ79" s="144"/>
      <c r="CR79" s="144"/>
      <c r="CS79" s="144"/>
      <c r="CT79" s="144"/>
      <c r="CU79" s="144"/>
      <c r="CV79" s="145"/>
      <c r="CW79" s="143" t="str">
        <f t="shared" si="13"/>
        <v/>
      </c>
      <c r="CX79" s="144"/>
      <c r="CY79" s="144"/>
      <c r="CZ79" s="144"/>
      <c r="DA79" s="144"/>
      <c r="DB79" s="144"/>
      <c r="DC79" s="144"/>
      <c r="DD79" s="144"/>
      <c r="DE79" s="144"/>
      <c r="DF79" s="144"/>
      <c r="DG79" s="144"/>
      <c r="DH79" s="147"/>
      <c r="DI79" s="3"/>
    </row>
    <row r="80" spans="1:113" ht="20.100000000000001" customHeight="1" x14ac:dyDescent="0.4">
      <c r="A80" s="20"/>
      <c r="C80" s="36"/>
      <c r="D80" s="36"/>
      <c r="E80" s="36"/>
      <c r="F80" s="36"/>
      <c r="G80" s="37"/>
      <c r="H80" s="38"/>
      <c r="I80" s="57"/>
      <c r="J80" s="57"/>
      <c r="K80" s="38"/>
      <c r="L80" s="52"/>
      <c r="P80" s="3"/>
      <c r="Q80" s="64" t="str">
        <f t="shared" si="8"/>
        <v/>
      </c>
      <c r="R80" s="65"/>
      <c r="S80" s="65"/>
      <c r="T80" s="65"/>
      <c r="U80" s="65"/>
      <c r="V80" s="65"/>
      <c r="W80" s="65"/>
      <c r="X80" s="65"/>
      <c r="Y80" s="65"/>
      <c r="Z80" s="66"/>
      <c r="AA80" s="92" t="str">
        <f t="shared" si="9"/>
        <v/>
      </c>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4"/>
      <c r="BO80" s="70" t="str">
        <f t="shared" si="10"/>
        <v/>
      </c>
      <c r="BP80" s="71"/>
      <c r="BQ80" s="71"/>
      <c r="BR80" s="71"/>
      <c r="BS80" s="71"/>
      <c r="BT80" s="71"/>
      <c r="BU80" s="71"/>
      <c r="BV80" s="71"/>
      <c r="BW80" s="71"/>
      <c r="BX80" s="72"/>
      <c r="BY80" s="137" t="str">
        <f t="shared" si="11"/>
        <v/>
      </c>
      <c r="BZ80" s="138"/>
      <c r="CA80" s="138"/>
      <c r="CB80" s="138"/>
      <c r="CC80" s="138"/>
      <c r="CD80" s="138"/>
      <c r="CE80" s="138"/>
      <c r="CF80" s="138"/>
      <c r="CG80" s="138"/>
      <c r="CH80" s="138"/>
      <c r="CI80" s="138"/>
      <c r="CJ80" s="139"/>
      <c r="CK80" s="97" t="str">
        <f t="shared" si="12"/>
        <v/>
      </c>
      <c r="CL80" s="98"/>
      <c r="CM80" s="98"/>
      <c r="CN80" s="98"/>
      <c r="CO80" s="98"/>
      <c r="CP80" s="98"/>
      <c r="CQ80" s="98"/>
      <c r="CR80" s="98"/>
      <c r="CS80" s="98"/>
      <c r="CT80" s="98"/>
      <c r="CU80" s="98"/>
      <c r="CV80" s="148"/>
      <c r="CW80" s="97" t="str">
        <f t="shared" si="13"/>
        <v/>
      </c>
      <c r="CX80" s="98"/>
      <c r="CY80" s="98"/>
      <c r="CZ80" s="98"/>
      <c r="DA80" s="98"/>
      <c r="DB80" s="98"/>
      <c r="DC80" s="98"/>
      <c r="DD80" s="98"/>
      <c r="DE80" s="98"/>
      <c r="DF80" s="98"/>
      <c r="DG80" s="98"/>
      <c r="DH80" s="99"/>
      <c r="DI80" s="3"/>
    </row>
    <row r="81" spans="1:113" ht="20.100000000000001" customHeight="1" x14ac:dyDescent="0.4">
      <c r="A81" s="20"/>
      <c r="C81" s="58"/>
      <c r="D81" s="58"/>
      <c r="E81" s="58"/>
      <c r="F81" s="58"/>
      <c r="H81" s="57"/>
      <c r="I81" s="57"/>
      <c r="J81" s="57"/>
      <c r="K81" s="57"/>
      <c r="L81" s="52"/>
      <c r="P81" s="3"/>
      <c r="Q81" s="64" t="str">
        <f t="shared" si="8"/>
        <v/>
      </c>
      <c r="R81" s="65"/>
      <c r="S81" s="65"/>
      <c r="T81" s="65"/>
      <c r="U81" s="65"/>
      <c r="V81" s="65"/>
      <c r="W81" s="65"/>
      <c r="X81" s="65"/>
      <c r="Y81" s="65"/>
      <c r="Z81" s="66"/>
      <c r="AA81" s="92" t="str">
        <f t="shared" si="9"/>
        <v/>
      </c>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4"/>
      <c r="BO81" s="70" t="str">
        <f t="shared" si="10"/>
        <v/>
      </c>
      <c r="BP81" s="71"/>
      <c r="BQ81" s="71"/>
      <c r="BR81" s="71"/>
      <c r="BS81" s="71"/>
      <c r="BT81" s="71"/>
      <c r="BU81" s="71"/>
      <c r="BV81" s="71"/>
      <c r="BW81" s="71"/>
      <c r="BX81" s="72"/>
      <c r="BY81" s="137" t="str">
        <f t="shared" si="11"/>
        <v/>
      </c>
      <c r="BZ81" s="138"/>
      <c r="CA81" s="138"/>
      <c r="CB81" s="138"/>
      <c r="CC81" s="138"/>
      <c r="CD81" s="138"/>
      <c r="CE81" s="138"/>
      <c r="CF81" s="138"/>
      <c r="CG81" s="138"/>
      <c r="CH81" s="138"/>
      <c r="CI81" s="138"/>
      <c r="CJ81" s="139"/>
      <c r="CK81" s="97" t="str">
        <f t="shared" si="12"/>
        <v/>
      </c>
      <c r="CL81" s="98"/>
      <c r="CM81" s="98"/>
      <c r="CN81" s="98"/>
      <c r="CO81" s="98"/>
      <c r="CP81" s="98"/>
      <c r="CQ81" s="98"/>
      <c r="CR81" s="98"/>
      <c r="CS81" s="98"/>
      <c r="CT81" s="98"/>
      <c r="CU81" s="98"/>
      <c r="CV81" s="148"/>
      <c r="CW81" s="97" t="str">
        <f t="shared" si="13"/>
        <v/>
      </c>
      <c r="CX81" s="98"/>
      <c r="CY81" s="98"/>
      <c r="CZ81" s="98"/>
      <c r="DA81" s="98"/>
      <c r="DB81" s="98"/>
      <c r="DC81" s="98"/>
      <c r="DD81" s="98"/>
      <c r="DE81" s="98"/>
      <c r="DF81" s="98"/>
      <c r="DG81" s="98"/>
      <c r="DH81" s="99"/>
      <c r="DI81" s="3"/>
    </row>
    <row r="82" spans="1:113" ht="20.100000000000001" customHeight="1" x14ac:dyDescent="0.4">
      <c r="A82" s="20"/>
      <c r="C82" s="58"/>
      <c r="D82" s="58"/>
      <c r="E82" s="58"/>
      <c r="F82" s="58"/>
      <c r="H82" s="57"/>
      <c r="I82" s="57"/>
      <c r="J82" s="57"/>
      <c r="K82" s="57"/>
      <c r="L82" s="57"/>
      <c r="P82" s="3"/>
      <c r="Q82" s="64" t="str">
        <f t="shared" si="8"/>
        <v/>
      </c>
      <c r="R82" s="65"/>
      <c r="S82" s="65"/>
      <c r="T82" s="65"/>
      <c r="U82" s="65"/>
      <c r="V82" s="65"/>
      <c r="W82" s="65"/>
      <c r="X82" s="65"/>
      <c r="Y82" s="65"/>
      <c r="Z82" s="66"/>
      <c r="AA82" s="92" t="str">
        <f t="shared" si="9"/>
        <v/>
      </c>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4"/>
      <c r="BO82" s="70" t="str">
        <f t="shared" si="10"/>
        <v/>
      </c>
      <c r="BP82" s="71"/>
      <c r="BQ82" s="71"/>
      <c r="BR82" s="71"/>
      <c r="BS82" s="71"/>
      <c r="BT82" s="71"/>
      <c r="BU82" s="71"/>
      <c r="BV82" s="71"/>
      <c r="BW82" s="71"/>
      <c r="BX82" s="72"/>
      <c r="BY82" s="137" t="str">
        <f t="shared" si="11"/>
        <v/>
      </c>
      <c r="BZ82" s="138"/>
      <c r="CA82" s="138"/>
      <c r="CB82" s="138"/>
      <c r="CC82" s="138"/>
      <c r="CD82" s="138"/>
      <c r="CE82" s="138"/>
      <c r="CF82" s="138"/>
      <c r="CG82" s="138"/>
      <c r="CH82" s="138"/>
      <c r="CI82" s="138"/>
      <c r="CJ82" s="139"/>
      <c r="CK82" s="97" t="str">
        <f t="shared" si="12"/>
        <v/>
      </c>
      <c r="CL82" s="98"/>
      <c r="CM82" s="98"/>
      <c r="CN82" s="98"/>
      <c r="CO82" s="98"/>
      <c r="CP82" s="98"/>
      <c r="CQ82" s="98"/>
      <c r="CR82" s="98"/>
      <c r="CS82" s="98"/>
      <c r="CT82" s="98"/>
      <c r="CU82" s="98"/>
      <c r="CV82" s="148"/>
      <c r="CW82" s="97" t="str">
        <f t="shared" si="13"/>
        <v/>
      </c>
      <c r="CX82" s="98"/>
      <c r="CY82" s="98"/>
      <c r="CZ82" s="98"/>
      <c r="DA82" s="98"/>
      <c r="DB82" s="98"/>
      <c r="DC82" s="98"/>
      <c r="DD82" s="98"/>
      <c r="DE82" s="98"/>
      <c r="DF82" s="98"/>
      <c r="DG82" s="98"/>
      <c r="DH82" s="99"/>
      <c r="DI82" s="3"/>
    </row>
    <row r="83" spans="1:113" ht="20.100000000000001" customHeight="1" thickBot="1" x14ac:dyDescent="0.45">
      <c r="A83" s="20"/>
      <c r="C83" s="58"/>
      <c r="D83" s="58"/>
      <c r="E83" s="58"/>
      <c r="F83" s="58"/>
      <c r="H83" s="57"/>
      <c r="I83" s="57"/>
      <c r="J83" s="57"/>
      <c r="K83" s="57"/>
      <c r="L83" s="57"/>
      <c r="P83" s="3"/>
      <c r="Q83" s="158" t="str">
        <f t="shared" si="8"/>
        <v/>
      </c>
      <c r="R83" s="159"/>
      <c r="S83" s="159"/>
      <c r="T83" s="159"/>
      <c r="U83" s="159"/>
      <c r="V83" s="159"/>
      <c r="W83" s="159"/>
      <c r="X83" s="159"/>
      <c r="Y83" s="159"/>
      <c r="Z83" s="160"/>
      <c r="AA83" s="161" t="str">
        <f t="shared" si="9"/>
        <v/>
      </c>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3"/>
      <c r="BO83" s="164" t="str">
        <f t="shared" si="10"/>
        <v/>
      </c>
      <c r="BP83" s="165"/>
      <c r="BQ83" s="165"/>
      <c r="BR83" s="165"/>
      <c r="BS83" s="165"/>
      <c r="BT83" s="165"/>
      <c r="BU83" s="165"/>
      <c r="BV83" s="165"/>
      <c r="BW83" s="165"/>
      <c r="BX83" s="166"/>
      <c r="BY83" s="167" t="str">
        <f t="shared" si="11"/>
        <v/>
      </c>
      <c r="BZ83" s="168"/>
      <c r="CA83" s="168"/>
      <c r="CB83" s="168"/>
      <c r="CC83" s="168"/>
      <c r="CD83" s="168"/>
      <c r="CE83" s="168"/>
      <c r="CF83" s="168"/>
      <c r="CG83" s="168"/>
      <c r="CH83" s="168"/>
      <c r="CI83" s="168"/>
      <c r="CJ83" s="169"/>
      <c r="CK83" s="170" t="str">
        <f t="shared" si="12"/>
        <v/>
      </c>
      <c r="CL83" s="171"/>
      <c r="CM83" s="171"/>
      <c r="CN83" s="171"/>
      <c r="CO83" s="171"/>
      <c r="CP83" s="171"/>
      <c r="CQ83" s="171"/>
      <c r="CR83" s="171"/>
      <c r="CS83" s="171"/>
      <c r="CT83" s="171"/>
      <c r="CU83" s="171"/>
      <c r="CV83" s="173"/>
      <c r="CW83" s="170" t="str">
        <f t="shared" si="13"/>
        <v/>
      </c>
      <c r="CX83" s="171"/>
      <c r="CY83" s="171"/>
      <c r="CZ83" s="171"/>
      <c r="DA83" s="171"/>
      <c r="DB83" s="171"/>
      <c r="DC83" s="171"/>
      <c r="DD83" s="171"/>
      <c r="DE83" s="171"/>
      <c r="DF83" s="171"/>
      <c r="DG83" s="171"/>
      <c r="DH83" s="172"/>
      <c r="DI83" s="3"/>
    </row>
    <row r="84" spans="1:113" ht="20.100000000000001" customHeight="1" thickTop="1" x14ac:dyDescent="0.4">
      <c r="P84" s="3"/>
      <c r="Q84" s="181" t="s">
        <v>90</v>
      </c>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182"/>
      <c r="BX84" s="183"/>
      <c r="BY84" s="178">
        <f>IF(BY54="","",SUM(BY54:CJ83))</f>
        <v>3131009</v>
      </c>
      <c r="BZ84" s="179"/>
      <c r="CA84" s="179"/>
      <c r="CB84" s="179"/>
      <c r="CC84" s="179"/>
      <c r="CD84" s="179"/>
      <c r="CE84" s="179"/>
      <c r="CF84" s="179"/>
      <c r="CG84" s="179"/>
      <c r="CH84" s="179"/>
      <c r="CI84" s="179"/>
      <c r="CJ84" s="180"/>
      <c r="CK84" s="174">
        <f>IF(CK54="","",SUM(CK54:CV83))</f>
        <v>312894</v>
      </c>
      <c r="CL84" s="175"/>
      <c r="CM84" s="175"/>
      <c r="CN84" s="175"/>
      <c r="CO84" s="175"/>
      <c r="CP84" s="175"/>
      <c r="CQ84" s="175"/>
      <c r="CR84" s="175"/>
      <c r="CS84" s="175"/>
      <c r="CT84" s="175"/>
      <c r="CU84" s="175"/>
      <c r="CV84" s="177"/>
      <c r="CW84" s="174">
        <f>IF(CW54="","",SUM(CW54:DH83))</f>
        <v>3443903</v>
      </c>
      <c r="CX84" s="175"/>
      <c r="CY84" s="175"/>
      <c r="CZ84" s="175"/>
      <c r="DA84" s="175"/>
      <c r="DB84" s="175"/>
      <c r="DC84" s="175"/>
      <c r="DD84" s="175"/>
      <c r="DE84" s="175"/>
      <c r="DF84" s="175"/>
      <c r="DG84" s="175"/>
      <c r="DH84" s="176"/>
      <c r="DI84" s="3"/>
    </row>
    <row r="85" spans="1:113" ht="20.100000000000001" customHeight="1" x14ac:dyDescent="0.4">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1:113" ht="20.100000000000001" customHeight="1" x14ac:dyDescent="0.4">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1:113" ht="20.100000000000001" customHeight="1" x14ac:dyDescent="0.4">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1:113" ht="20.100000000000001" customHeight="1" x14ac:dyDescent="0.4">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1:113" ht="20.100000000000001" customHeight="1" x14ac:dyDescent="0.4"/>
    <row r="90" spans="1:113" ht="20.100000000000001" customHeight="1" x14ac:dyDescent="0.4"/>
    <row r="91" spans="1:113" ht="20.100000000000001" customHeight="1" x14ac:dyDescent="0.4"/>
    <row r="92" spans="1:113" ht="20.100000000000001" customHeight="1" x14ac:dyDescent="0.4"/>
    <row r="93" spans="1:113" ht="20.100000000000001" customHeight="1" x14ac:dyDescent="0.4"/>
    <row r="94" spans="1:113" ht="20.100000000000001" customHeight="1" x14ac:dyDescent="0.4"/>
    <row r="95" spans="1:113" ht="20.100000000000001" customHeight="1" x14ac:dyDescent="0.4"/>
    <row r="96" spans="1:113"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row r="250" ht="20.100000000000001" customHeight="1" x14ac:dyDescent="0.4"/>
    <row r="251" ht="20.100000000000001" customHeight="1" x14ac:dyDescent="0.4"/>
    <row r="252" ht="20.100000000000001" customHeight="1" x14ac:dyDescent="0.4"/>
    <row r="253" ht="20.100000000000001" customHeight="1" x14ac:dyDescent="0.4"/>
    <row r="254" ht="20.100000000000001" customHeight="1" x14ac:dyDescent="0.4"/>
    <row r="255" ht="20.100000000000001" customHeight="1" x14ac:dyDescent="0.4"/>
    <row r="256" ht="20.100000000000001" customHeight="1" x14ac:dyDescent="0.4"/>
    <row r="257" ht="20.100000000000001" customHeight="1" x14ac:dyDescent="0.4"/>
    <row r="258" ht="20.100000000000001" customHeight="1" x14ac:dyDescent="0.4"/>
    <row r="259" ht="20.100000000000001" customHeight="1" x14ac:dyDescent="0.4"/>
    <row r="260" ht="20.100000000000001" customHeight="1" x14ac:dyDescent="0.4"/>
    <row r="261" ht="20.100000000000001" customHeight="1" x14ac:dyDescent="0.4"/>
    <row r="262" ht="20.100000000000001" customHeight="1" x14ac:dyDescent="0.4"/>
    <row r="263" ht="20.100000000000001" customHeight="1" x14ac:dyDescent="0.4"/>
    <row r="264" ht="20.100000000000001" customHeight="1" x14ac:dyDescent="0.4"/>
    <row r="265" ht="20.100000000000001" customHeight="1" x14ac:dyDescent="0.4"/>
    <row r="266" ht="20.100000000000001" customHeight="1" x14ac:dyDescent="0.4"/>
    <row r="267" ht="20.100000000000001" customHeight="1" x14ac:dyDescent="0.4"/>
    <row r="268" ht="20.100000000000001" customHeight="1" x14ac:dyDescent="0.4"/>
    <row r="269" ht="20.100000000000001" customHeight="1" x14ac:dyDescent="0.4"/>
    <row r="270" ht="20.100000000000001" customHeight="1" x14ac:dyDescent="0.4"/>
    <row r="271" ht="20.100000000000001" customHeight="1" x14ac:dyDescent="0.4"/>
    <row r="272" ht="20.100000000000001" customHeight="1" x14ac:dyDescent="0.4"/>
    <row r="273" ht="20.100000000000001" customHeight="1" x14ac:dyDescent="0.4"/>
    <row r="274" ht="20.100000000000001" customHeight="1" x14ac:dyDescent="0.4"/>
    <row r="275" ht="20.100000000000001" customHeight="1" x14ac:dyDescent="0.4"/>
    <row r="276" ht="20.100000000000001" customHeight="1" x14ac:dyDescent="0.4"/>
    <row r="277" ht="20.100000000000001" customHeight="1" x14ac:dyDescent="0.4"/>
    <row r="278" ht="20.100000000000001" customHeight="1" x14ac:dyDescent="0.4"/>
    <row r="279" ht="20.100000000000001" customHeight="1" x14ac:dyDescent="0.4"/>
    <row r="280" ht="20.100000000000001" customHeight="1" x14ac:dyDescent="0.4"/>
    <row r="281" ht="20.100000000000001" customHeight="1" x14ac:dyDescent="0.4"/>
    <row r="282" ht="20.100000000000001" customHeight="1" x14ac:dyDescent="0.4"/>
    <row r="283" ht="20.100000000000001" customHeight="1" x14ac:dyDescent="0.4"/>
    <row r="284" ht="20.100000000000001" customHeight="1" x14ac:dyDescent="0.4"/>
    <row r="285" ht="20.100000000000001" customHeight="1" x14ac:dyDescent="0.4"/>
    <row r="286" ht="20.100000000000001" customHeight="1" x14ac:dyDescent="0.4"/>
    <row r="287" ht="20.100000000000001" customHeight="1" x14ac:dyDescent="0.4"/>
    <row r="288" ht="20.100000000000001" customHeight="1" x14ac:dyDescent="0.4"/>
    <row r="289" ht="20.100000000000001" customHeight="1" x14ac:dyDescent="0.4"/>
    <row r="290" ht="20.100000000000001" customHeight="1" x14ac:dyDescent="0.4"/>
    <row r="291" ht="20.100000000000001" customHeight="1" x14ac:dyDescent="0.4"/>
    <row r="292" ht="20.100000000000001" customHeight="1" x14ac:dyDescent="0.4"/>
    <row r="293" ht="20.100000000000001" customHeight="1" x14ac:dyDescent="0.4"/>
    <row r="294" ht="20.100000000000001" customHeight="1" x14ac:dyDescent="0.4"/>
    <row r="295" ht="20.100000000000001" customHeight="1" x14ac:dyDescent="0.4"/>
    <row r="296" ht="20.100000000000001" customHeight="1" x14ac:dyDescent="0.4"/>
    <row r="297" ht="20.100000000000001" customHeight="1" x14ac:dyDescent="0.4"/>
    <row r="298" ht="20.100000000000001" customHeight="1" x14ac:dyDescent="0.4"/>
    <row r="299" ht="20.100000000000001" customHeight="1" x14ac:dyDescent="0.4"/>
    <row r="300" ht="20.100000000000001" customHeight="1" x14ac:dyDescent="0.4"/>
    <row r="301" ht="20.100000000000001" customHeight="1" x14ac:dyDescent="0.4"/>
    <row r="302" ht="20.100000000000001" customHeight="1" x14ac:dyDescent="0.4"/>
    <row r="303" ht="20.100000000000001" customHeight="1" x14ac:dyDescent="0.4"/>
    <row r="304" ht="20.100000000000001" customHeight="1" x14ac:dyDescent="0.4"/>
    <row r="305" ht="20.100000000000001" customHeight="1" x14ac:dyDescent="0.4"/>
    <row r="306" ht="20.100000000000001" customHeight="1" x14ac:dyDescent="0.4"/>
    <row r="307" ht="20.100000000000001" customHeight="1" x14ac:dyDescent="0.4"/>
    <row r="308" ht="20.100000000000001" customHeight="1" x14ac:dyDescent="0.4"/>
    <row r="309" ht="20.100000000000001" customHeight="1" x14ac:dyDescent="0.4"/>
    <row r="310" ht="20.100000000000001" customHeight="1" x14ac:dyDescent="0.4"/>
    <row r="311" ht="20.100000000000001" customHeight="1" x14ac:dyDescent="0.4"/>
    <row r="312" ht="20.100000000000001" customHeight="1" x14ac:dyDescent="0.4"/>
    <row r="313" ht="20.100000000000001" customHeight="1" x14ac:dyDescent="0.4"/>
    <row r="314" ht="20.100000000000001" customHeight="1" x14ac:dyDescent="0.4"/>
    <row r="315" ht="20.100000000000001" customHeight="1" x14ac:dyDescent="0.4"/>
    <row r="316" ht="20.100000000000001" customHeight="1" x14ac:dyDescent="0.4"/>
    <row r="317" ht="20.100000000000001" customHeight="1" x14ac:dyDescent="0.4"/>
    <row r="318" ht="20.100000000000001" customHeight="1" x14ac:dyDescent="0.4"/>
    <row r="319" ht="20.100000000000001" customHeight="1" x14ac:dyDescent="0.4"/>
    <row r="320" ht="20.100000000000001" customHeight="1" x14ac:dyDescent="0.4"/>
    <row r="321" ht="20.100000000000001" customHeight="1" x14ac:dyDescent="0.4"/>
    <row r="322" ht="20.100000000000001" customHeight="1" x14ac:dyDescent="0.4"/>
    <row r="323" ht="20.100000000000001" customHeight="1" x14ac:dyDescent="0.4"/>
    <row r="324" ht="20.100000000000001" customHeight="1" x14ac:dyDescent="0.4"/>
    <row r="325" ht="20.100000000000001" customHeight="1" x14ac:dyDescent="0.4"/>
    <row r="326" ht="20.100000000000001" customHeight="1" x14ac:dyDescent="0.4"/>
    <row r="327" ht="20.100000000000001" customHeight="1" x14ac:dyDescent="0.4"/>
    <row r="328" ht="20.100000000000001" customHeight="1" x14ac:dyDescent="0.4"/>
    <row r="329" ht="20.100000000000001" customHeight="1" x14ac:dyDescent="0.4"/>
    <row r="330" ht="20.100000000000001" customHeight="1" x14ac:dyDescent="0.4"/>
    <row r="331" ht="20.100000000000001" customHeight="1" x14ac:dyDescent="0.4"/>
    <row r="332" ht="20.100000000000001" customHeight="1" x14ac:dyDescent="0.4"/>
    <row r="333" ht="20.100000000000001" customHeight="1" x14ac:dyDescent="0.4"/>
    <row r="334" ht="20.100000000000001" customHeight="1" x14ac:dyDescent="0.4"/>
    <row r="335" ht="20.100000000000001" customHeight="1" x14ac:dyDescent="0.4"/>
    <row r="336" ht="20.100000000000001" customHeight="1" x14ac:dyDescent="0.4"/>
    <row r="337" ht="20.100000000000001" customHeight="1" x14ac:dyDescent="0.4"/>
    <row r="338" ht="20.100000000000001" customHeight="1" x14ac:dyDescent="0.4"/>
    <row r="339" ht="20.100000000000001" customHeight="1" x14ac:dyDescent="0.4"/>
    <row r="340" ht="20.100000000000001" customHeight="1" x14ac:dyDescent="0.4"/>
    <row r="341" ht="20.100000000000001" customHeight="1" x14ac:dyDescent="0.4"/>
    <row r="342" ht="20.100000000000001" customHeight="1" x14ac:dyDescent="0.4"/>
    <row r="343" ht="20.100000000000001" customHeight="1" x14ac:dyDescent="0.4"/>
    <row r="344" ht="20.100000000000001" customHeight="1" x14ac:dyDescent="0.4"/>
    <row r="345" ht="20.100000000000001" customHeight="1" x14ac:dyDescent="0.4"/>
    <row r="346" ht="20.100000000000001" customHeight="1" x14ac:dyDescent="0.4"/>
    <row r="347" ht="20.100000000000001" customHeight="1" x14ac:dyDescent="0.4"/>
    <row r="348" ht="20.100000000000001" customHeight="1" x14ac:dyDescent="0.4"/>
    <row r="349" ht="20.100000000000001" customHeight="1" x14ac:dyDescent="0.4"/>
    <row r="350" ht="20.100000000000001" customHeight="1" x14ac:dyDescent="0.4"/>
    <row r="351" ht="20.100000000000001" customHeight="1" x14ac:dyDescent="0.4"/>
    <row r="352" ht="20.100000000000001" customHeight="1" x14ac:dyDescent="0.4"/>
    <row r="353" ht="20.100000000000001" customHeight="1" x14ac:dyDescent="0.4"/>
    <row r="354" ht="20.100000000000001" customHeight="1" x14ac:dyDescent="0.4"/>
    <row r="355" ht="20.100000000000001" customHeight="1" x14ac:dyDescent="0.4"/>
    <row r="356" ht="20.100000000000001" customHeight="1" x14ac:dyDescent="0.4"/>
    <row r="357" ht="20.100000000000001" customHeight="1" x14ac:dyDescent="0.4"/>
    <row r="358" ht="20.100000000000001" customHeight="1" x14ac:dyDescent="0.4"/>
    <row r="359" ht="20.100000000000001" customHeight="1" x14ac:dyDescent="0.4"/>
    <row r="360" ht="20.100000000000001" customHeight="1" x14ac:dyDescent="0.4"/>
    <row r="361" ht="20.100000000000001" customHeight="1" x14ac:dyDescent="0.4"/>
    <row r="362" ht="20.100000000000001" customHeight="1" x14ac:dyDescent="0.4"/>
    <row r="363" ht="20.100000000000001" customHeight="1" x14ac:dyDescent="0.4"/>
    <row r="364" ht="20.100000000000001" customHeight="1" x14ac:dyDescent="0.4"/>
    <row r="365" ht="20.100000000000001" customHeight="1" x14ac:dyDescent="0.4"/>
    <row r="366" ht="20.100000000000001" customHeight="1" x14ac:dyDescent="0.4"/>
    <row r="367" ht="20.100000000000001" customHeight="1" x14ac:dyDescent="0.4"/>
    <row r="368" ht="20.100000000000001" customHeight="1" x14ac:dyDescent="0.4"/>
    <row r="369" ht="20.100000000000001" customHeight="1" x14ac:dyDescent="0.4"/>
    <row r="370" ht="20.100000000000001" customHeight="1" x14ac:dyDescent="0.4"/>
    <row r="371" ht="20.100000000000001" customHeight="1" x14ac:dyDescent="0.4"/>
    <row r="372" ht="20.100000000000001" customHeight="1" x14ac:dyDescent="0.4"/>
    <row r="373" ht="20.100000000000001" customHeight="1" x14ac:dyDescent="0.4"/>
    <row r="374" ht="20.100000000000001" customHeight="1" x14ac:dyDescent="0.4"/>
  </sheetData>
  <sheetProtection algorithmName="SHA-512" hashValue="rltFWzHW+CzI2wqON7kf18+C2P7Wd+Uf27zNFFtKKX5KI8ZJzJM+znWSyKDql78CYfvAfcjAIXrmaOSm/mSKLg==" saltValue="NHPswwIqBmyOwkG6c9BmNQ==" spinCount="100000" sheet="1" selectLockedCells="1"/>
  <mergeCells count="469">
    <mergeCell ref="Q83:Z83"/>
    <mergeCell ref="AA83:BN83"/>
    <mergeCell ref="BO83:BX83"/>
    <mergeCell ref="BY83:CJ83"/>
    <mergeCell ref="CK83:CV83"/>
    <mergeCell ref="CW83:DH83"/>
    <mergeCell ref="Q84:BX84"/>
    <mergeCell ref="BY84:CJ84"/>
    <mergeCell ref="CK84:CV84"/>
    <mergeCell ref="CW84:DH84"/>
    <mergeCell ref="Q81:Z81"/>
    <mergeCell ref="AA81:BN81"/>
    <mergeCell ref="BO81:BX81"/>
    <mergeCell ref="BY81:CJ81"/>
    <mergeCell ref="CK81:CV81"/>
    <mergeCell ref="CW81:DH81"/>
    <mergeCell ref="Q82:Z82"/>
    <mergeCell ref="AA82:BN82"/>
    <mergeCell ref="BO82:BX82"/>
    <mergeCell ref="BY82:CJ82"/>
    <mergeCell ref="CK82:CV82"/>
    <mergeCell ref="CW82:DH82"/>
    <mergeCell ref="Q77:Z77"/>
    <mergeCell ref="AA77:BN77"/>
    <mergeCell ref="BO77:BX77"/>
    <mergeCell ref="BY77:CJ77"/>
    <mergeCell ref="CK77:CV77"/>
    <mergeCell ref="CW77:DH77"/>
    <mergeCell ref="Q78:Z78"/>
    <mergeCell ref="AA78:BN78"/>
    <mergeCell ref="BO78:BX78"/>
    <mergeCell ref="BY78:CJ78"/>
    <mergeCell ref="CK78:CV78"/>
    <mergeCell ref="CW78:DH78"/>
    <mergeCell ref="Q75:Z75"/>
    <mergeCell ref="AA75:BN75"/>
    <mergeCell ref="BO75:BX75"/>
    <mergeCell ref="BY75:CJ75"/>
    <mergeCell ref="CK75:CV75"/>
    <mergeCell ref="CW75:DH75"/>
    <mergeCell ref="Q76:Z76"/>
    <mergeCell ref="AA76:BN76"/>
    <mergeCell ref="BO76:BX76"/>
    <mergeCell ref="BY76:CJ76"/>
    <mergeCell ref="CK76:CV76"/>
    <mergeCell ref="CW76:DH76"/>
    <mergeCell ref="Q56:Z56"/>
    <mergeCell ref="AA56:BN56"/>
    <mergeCell ref="BO56:BX56"/>
    <mergeCell ref="BY56:CJ56"/>
    <mergeCell ref="CK56:CV56"/>
    <mergeCell ref="CW56:DH56"/>
    <mergeCell ref="Q57:Z57"/>
    <mergeCell ref="AA57:BN57"/>
    <mergeCell ref="BO57:BX57"/>
    <mergeCell ref="BY57:CJ57"/>
    <mergeCell ref="CK57:CV57"/>
    <mergeCell ref="CW57:DH57"/>
    <mergeCell ref="CK43:CV43"/>
    <mergeCell ref="BO50:BX50"/>
    <mergeCell ref="BZ50:DH50"/>
    <mergeCell ref="BO51:BX51"/>
    <mergeCell ref="BZ51:DC51"/>
    <mergeCell ref="DD51:DH51"/>
    <mergeCell ref="Q46:DH46"/>
    <mergeCell ref="Q48:BF48"/>
    <mergeCell ref="BO49:BX49"/>
    <mergeCell ref="BZ49:DH49"/>
    <mergeCell ref="Q45:BZ45"/>
    <mergeCell ref="CW44:DH44"/>
    <mergeCell ref="CK44:CV44"/>
    <mergeCell ref="BY44:CJ44"/>
    <mergeCell ref="Q44:BX44"/>
    <mergeCell ref="CO45:DH45"/>
    <mergeCell ref="Q53:Z53"/>
    <mergeCell ref="AA53:BN53"/>
    <mergeCell ref="BO53:BX53"/>
    <mergeCell ref="BY53:CJ53"/>
    <mergeCell ref="CK53:CV53"/>
    <mergeCell ref="CW53:DH53"/>
    <mergeCell ref="CW17:DH17"/>
    <mergeCell ref="CW18:DH18"/>
    <mergeCell ref="CW19:DH19"/>
    <mergeCell ref="CW20:DH20"/>
    <mergeCell ref="CW21:DH21"/>
    <mergeCell ref="CW22:DH22"/>
    <mergeCell ref="CW23:DH23"/>
    <mergeCell ref="CW42:DH42"/>
    <mergeCell ref="CW43:DH43"/>
    <mergeCell ref="CW24:DH24"/>
    <mergeCell ref="CW25:DH25"/>
    <mergeCell ref="CW26:DH26"/>
    <mergeCell ref="CW27:DH27"/>
    <mergeCell ref="CW28:DH28"/>
    <mergeCell ref="CW29:DH29"/>
    <mergeCell ref="CW30:DH30"/>
    <mergeCell ref="CW31:DH31"/>
    <mergeCell ref="CW32:DH32"/>
    <mergeCell ref="CW33:DH33"/>
    <mergeCell ref="CW34:DH34"/>
    <mergeCell ref="CW35:DH35"/>
    <mergeCell ref="CW36:DH36"/>
    <mergeCell ref="BY42:CJ42"/>
    <mergeCell ref="BY43:CJ43"/>
    <mergeCell ref="CK15:CV15"/>
    <mergeCell ref="CK16:CV16"/>
    <mergeCell ref="CK17:CV17"/>
    <mergeCell ref="CK18:CV18"/>
    <mergeCell ref="CK19:CV19"/>
    <mergeCell ref="CK20:CV20"/>
    <mergeCell ref="CK21:CV21"/>
    <mergeCell ref="CK22:CV22"/>
    <mergeCell ref="CK23:CV23"/>
    <mergeCell ref="CK24:CV24"/>
    <mergeCell ref="CK25:CV25"/>
    <mergeCell ref="CK26:CV26"/>
    <mergeCell ref="CK27:CV27"/>
    <mergeCell ref="CK28:CV28"/>
    <mergeCell ref="CK29:CV29"/>
    <mergeCell ref="CK30:CV30"/>
    <mergeCell ref="CK31:CV31"/>
    <mergeCell ref="CK32:CV32"/>
    <mergeCell ref="CK34:CV34"/>
    <mergeCell ref="CK35:CV35"/>
    <mergeCell ref="CK36:CV36"/>
    <mergeCell ref="BO42:BX42"/>
    <mergeCell ref="BO43:BX43"/>
    <mergeCell ref="BY15:CJ15"/>
    <mergeCell ref="BY16:CJ16"/>
    <mergeCell ref="BY17:CJ17"/>
    <mergeCell ref="BY18:CJ18"/>
    <mergeCell ref="BY19:CJ19"/>
    <mergeCell ref="BY20:CJ20"/>
    <mergeCell ref="BY21:CJ21"/>
    <mergeCell ref="BY22:CJ22"/>
    <mergeCell ref="BY23:CJ23"/>
    <mergeCell ref="BY24:CJ24"/>
    <mergeCell ref="BY25:CJ25"/>
    <mergeCell ref="BY26:CJ26"/>
    <mergeCell ref="BY27:CJ27"/>
    <mergeCell ref="BY28:CJ28"/>
    <mergeCell ref="BY29:CJ29"/>
    <mergeCell ref="BY30:CJ30"/>
    <mergeCell ref="BY31:CJ31"/>
    <mergeCell ref="BY32:CJ32"/>
    <mergeCell ref="CK42:CV42"/>
    <mergeCell ref="BO26:BX26"/>
    <mergeCell ref="BO27:BX27"/>
    <mergeCell ref="BO28:BX28"/>
    <mergeCell ref="BO29:BX29"/>
    <mergeCell ref="BO30:BX30"/>
    <mergeCell ref="BO31:BX31"/>
    <mergeCell ref="BO32:BX32"/>
    <mergeCell ref="BO33:BX33"/>
    <mergeCell ref="CK33:CV33"/>
    <mergeCell ref="Q42:Z42"/>
    <mergeCell ref="Q43:Z43"/>
    <mergeCell ref="AA19:BN19"/>
    <mergeCell ref="AA20:BN20"/>
    <mergeCell ref="AA21:BN21"/>
    <mergeCell ref="AA22:BN22"/>
    <mergeCell ref="AA23:BN23"/>
    <mergeCell ref="AA24:BN24"/>
    <mergeCell ref="AA25:BN25"/>
    <mergeCell ref="AA26:BN26"/>
    <mergeCell ref="AA27:BN27"/>
    <mergeCell ref="AA28:BN28"/>
    <mergeCell ref="AA29:BN29"/>
    <mergeCell ref="AA30:BN30"/>
    <mergeCell ref="AA31:BN31"/>
    <mergeCell ref="AA32:BN32"/>
    <mergeCell ref="AA33:BN33"/>
    <mergeCell ref="AA34:BN34"/>
    <mergeCell ref="AA35:BN35"/>
    <mergeCell ref="AA36:BN36"/>
    <mergeCell ref="AA42:BN42"/>
    <mergeCell ref="AA43:BN43"/>
    <mergeCell ref="Q27:Z27"/>
    <mergeCell ref="Q28:Z28"/>
    <mergeCell ref="Q29:Z29"/>
    <mergeCell ref="Q30:Z30"/>
    <mergeCell ref="Q31:Z31"/>
    <mergeCell ref="Q32:Z32"/>
    <mergeCell ref="Q33:Z33"/>
    <mergeCell ref="Q34:Z34"/>
    <mergeCell ref="Q35:Z35"/>
    <mergeCell ref="Q18:Z18"/>
    <mergeCell ref="Q19:Z19"/>
    <mergeCell ref="Q20:Z20"/>
    <mergeCell ref="Q21:Z21"/>
    <mergeCell ref="Q22:Z22"/>
    <mergeCell ref="Q23:Z23"/>
    <mergeCell ref="Q24:Z24"/>
    <mergeCell ref="Q25:Z25"/>
    <mergeCell ref="Q26:Z26"/>
    <mergeCell ref="Q79:Z79"/>
    <mergeCell ref="AA79:BN79"/>
    <mergeCell ref="BO79:BX79"/>
    <mergeCell ref="BY79:CJ79"/>
    <mergeCell ref="CK79:CV79"/>
    <mergeCell ref="CW79:DH79"/>
    <mergeCell ref="Q80:Z80"/>
    <mergeCell ref="AA80:BN80"/>
    <mergeCell ref="BO80:BX80"/>
    <mergeCell ref="BY80:CJ80"/>
    <mergeCell ref="CK80:CV80"/>
    <mergeCell ref="CW80:DH80"/>
    <mergeCell ref="Q74:Z74"/>
    <mergeCell ref="AA74:BN74"/>
    <mergeCell ref="BO74:BX74"/>
    <mergeCell ref="BY74:CJ74"/>
    <mergeCell ref="CK74:CV74"/>
    <mergeCell ref="CW74:DH74"/>
    <mergeCell ref="Q72:Z72"/>
    <mergeCell ref="AA72:BN72"/>
    <mergeCell ref="BO72:BX72"/>
    <mergeCell ref="BY72:CJ72"/>
    <mergeCell ref="CK72:CV72"/>
    <mergeCell ref="CW72:DH72"/>
    <mergeCell ref="Q73:Z73"/>
    <mergeCell ref="AA73:BN73"/>
    <mergeCell ref="BO73:BX73"/>
    <mergeCell ref="BY73:CJ73"/>
    <mergeCell ref="CK73:CV73"/>
    <mergeCell ref="CW73:DH73"/>
    <mergeCell ref="Q70:Z70"/>
    <mergeCell ref="AA70:BN70"/>
    <mergeCell ref="BO70:BX70"/>
    <mergeCell ref="BY70:CJ70"/>
    <mergeCell ref="CK70:CV70"/>
    <mergeCell ref="CW70:DH70"/>
    <mergeCell ref="Q71:Z71"/>
    <mergeCell ref="AA71:BN71"/>
    <mergeCell ref="BO71:BX71"/>
    <mergeCell ref="BY71:CJ71"/>
    <mergeCell ref="CK71:CV71"/>
    <mergeCell ref="CW71:DH71"/>
    <mergeCell ref="BY68:CJ68"/>
    <mergeCell ref="CK68:CV68"/>
    <mergeCell ref="CW68:DH68"/>
    <mergeCell ref="Q69:Z69"/>
    <mergeCell ref="AA69:BN69"/>
    <mergeCell ref="BO69:BX69"/>
    <mergeCell ref="BY69:CJ69"/>
    <mergeCell ref="CK69:CV69"/>
    <mergeCell ref="CW69:DH69"/>
    <mergeCell ref="Q68:Z68"/>
    <mergeCell ref="AA68:BN68"/>
    <mergeCell ref="BO68:BX68"/>
    <mergeCell ref="Q66:Z66"/>
    <mergeCell ref="AA66:BN66"/>
    <mergeCell ref="BO66:BX66"/>
    <mergeCell ref="BY66:CJ66"/>
    <mergeCell ref="CK66:CV66"/>
    <mergeCell ref="CW66:DH66"/>
    <mergeCell ref="Q67:Z67"/>
    <mergeCell ref="AA67:BN67"/>
    <mergeCell ref="BO67:BX67"/>
    <mergeCell ref="BY67:CJ67"/>
    <mergeCell ref="CK67:CV67"/>
    <mergeCell ref="CW67:DH67"/>
    <mergeCell ref="Q64:Z64"/>
    <mergeCell ref="AA64:BN64"/>
    <mergeCell ref="BO64:BX64"/>
    <mergeCell ref="BY64:CJ64"/>
    <mergeCell ref="CK64:CV64"/>
    <mergeCell ref="CW64:DH64"/>
    <mergeCell ref="Q65:Z65"/>
    <mergeCell ref="AA65:BN65"/>
    <mergeCell ref="BO65:BX65"/>
    <mergeCell ref="BY65:CJ65"/>
    <mergeCell ref="CK65:CV65"/>
    <mergeCell ref="CW65:DH65"/>
    <mergeCell ref="Q62:Z62"/>
    <mergeCell ref="AA62:BN62"/>
    <mergeCell ref="BO62:BX62"/>
    <mergeCell ref="BY62:CJ62"/>
    <mergeCell ref="CK62:CV62"/>
    <mergeCell ref="CW62:DH62"/>
    <mergeCell ref="Q63:Z63"/>
    <mergeCell ref="AA63:BN63"/>
    <mergeCell ref="BO63:BX63"/>
    <mergeCell ref="BY63:CJ63"/>
    <mergeCell ref="CK63:CV63"/>
    <mergeCell ref="CW63:DH63"/>
    <mergeCell ref="Q60:Z60"/>
    <mergeCell ref="AA60:BN60"/>
    <mergeCell ref="BO60:BX60"/>
    <mergeCell ref="BY60:CJ60"/>
    <mergeCell ref="CK60:CV60"/>
    <mergeCell ref="CW60:DH60"/>
    <mergeCell ref="Q61:Z61"/>
    <mergeCell ref="AA61:BN61"/>
    <mergeCell ref="BO61:BX61"/>
    <mergeCell ref="BY61:CJ61"/>
    <mergeCell ref="CK61:CV61"/>
    <mergeCell ref="CW61:DH61"/>
    <mergeCell ref="Q58:Z58"/>
    <mergeCell ref="AA58:BN58"/>
    <mergeCell ref="BO58:BX58"/>
    <mergeCell ref="BY58:CJ58"/>
    <mergeCell ref="CK58:CV58"/>
    <mergeCell ref="CW58:DH58"/>
    <mergeCell ref="Q59:Z59"/>
    <mergeCell ref="AA59:BN59"/>
    <mergeCell ref="BO59:BX59"/>
    <mergeCell ref="BY59:CJ59"/>
    <mergeCell ref="CK59:CV59"/>
    <mergeCell ref="CW59:DH59"/>
    <mergeCell ref="Q54:Z54"/>
    <mergeCell ref="AA54:BN54"/>
    <mergeCell ref="BO54:BX54"/>
    <mergeCell ref="BY54:CJ54"/>
    <mergeCell ref="CK54:CV54"/>
    <mergeCell ref="CW54:DH54"/>
    <mergeCell ref="Q55:Z55"/>
    <mergeCell ref="AA55:BN55"/>
    <mergeCell ref="BO55:BX55"/>
    <mergeCell ref="BY55:CJ55"/>
    <mergeCell ref="CK55:CV55"/>
    <mergeCell ref="CW55:DH55"/>
    <mergeCell ref="Q41:Z41"/>
    <mergeCell ref="AA41:BN41"/>
    <mergeCell ref="BO40:BX40"/>
    <mergeCell ref="BO41:BX41"/>
    <mergeCell ref="BY40:CJ40"/>
    <mergeCell ref="BY41:CJ41"/>
    <mergeCell ref="CK40:CV40"/>
    <mergeCell ref="CK41:CV41"/>
    <mergeCell ref="CW40:DH40"/>
    <mergeCell ref="CW41:DH41"/>
    <mergeCell ref="AA40:BN40"/>
    <mergeCell ref="Q40:Z40"/>
    <mergeCell ref="BO39:BX39"/>
    <mergeCell ref="BY38:CJ38"/>
    <mergeCell ref="BY39:CJ39"/>
    <mergeCell ref="CK38:CV38"/>
    <mergeCell ref="CK39:CV39"/>
    <mergeCell ref="CW38:DH38"/>
    <mergeCell ref="CW39:DH39"/>
    <mergeCell ref="Q36:Z36"/>
    <mergeCell ref="Q37:Z37"/>
    <mergeCell ref="BY37:CJ37"/>
    <mergeCell ref="CK37:CV37"/>
    <mergeCell ref="CW37:DH37"/>
    <mergeCell ref="AA37:BN37"/>
    <mergeCell ref="AA38:BN38"/>
    <mergeCell ref="AA39:BN39"/>
    <mergeCell ref="Q38:Z38"/>
    <mergeCell ref="Q39:Z39"/>
    <mergeCell ref="BO36:BX36"/>
    <mergeCell ref="BO37:BX37"/>
    <mergeCell ref="BY36:CJ36"/>
    <mergeCell ref="AA18:BN18"/>
    <mergeCell ref="AA13:BN13"/>
    <mergeCell ref="AA14:BN14"/>
    <mergeCell ref="AA15:BN15"/>
    <mergeCell ref="BY13:CJ13"/>
    <mergeCell ref="BY14:CJ14"/>
    <mergeCell ref="CK13:CV13"/>
    <mergeCell ref="CK14:CV14"/>
    <mergeCell ref="BO38:BX38"/>
    <mergeCell ref="BO34:BX34"/>
    <mergeCell ref="BO35:BX35"/>
    <mergeCell ref="BY33:CJ33"/>
    <mergeCell ref="BY34:CJ34"/>
    <mergeCell ref="BY35:CJ35"/>
    <mergeCell ref="BO16:BX16"/>
    <mergeCell ref="BO17:BX17"/>
    <mergeCell ref="BO18:BX18"/>
    <mergeCell ref="BO19:BX19"/>
    <mergeCell ref="BO20:BX20"/>
    <mergeCell ref="BO21:BX21"/>
    <mergeCell ref="BO22:BX22"/>
    <mergeCell ref="BO23:BX23"/>
    <mergeCell ref="BO24:BX24"/>
    <mergeCell ref="BO25:BX25"/>
    <mergeCell ref="J33:K33"/>
    <mergeCell ref="D34:G34"/>
    <mergeCell ref="J34:K34"/>
    <mergeCell ref="D35:G35"/>
    <mergeCell ref="J35:K35"/>
    <mergeCell ref="D29:G29"/>
    <mergeCell ref="J29:K29"/>
    <mergeCell ref="D22:G22"/>
    <mergeCell ref="J22:K22"/>
    <mergeCell ref="D23:G23"/>
    <mergeCell ref="J23:K23"/>
    <mergeCell ref="D24:G24"/>
    <mergeCell ref="J24:K24"/>
    <mergeCell ref="D27:G27"/>
    <mergeCell ref="J27:K27"/>
    <mergeCell ref="D28:G28"/>
    <mergeCell ref="J28:K28"/>
    <mergeCell ref="D25:G25"/>
    <mergeCell ref="J25:K25"/>
    <mergeCell ref="D26:G26"/>
    <mergeCell ref="D18:G18"/>
    <mergeCell ref="J18:K18"/>
    <mergeCell ref="D19:G19"/>
    <mergeCell ref="J19:K19"/>
    <mergeCell ref="D20:G20"/>
    <mergeCell ref="J20:K20"/>
    <mergeCell ref="J26:K26"/>
    <mergeCell ref="D40:G40"/>
    <mergeCell ref="J40:K40"/>
    <mergeCell ref="D38:G38"/>
    <mergeCell ref="J38:K38"/>
    <mergeCell ref="D39:G39"/>
    <mergeCell ref="J39:K39"/>
    <mergeCell ref="D36:G36"/>
    <mergeCell ref="J36:K36"/>
    <mergeCell ref="D37:G37"/>
    <mergeCell ref="J37:K37"/>
    <mergeCell ref="D30:G30"/>
    <mergeCell ref="J30:K30"/>
    <mergeCell ref="D31:G31"/>
    <mergeCell ref="J31:K31"/>
    <mergeCell ref="D32:G32"/>
    <mergeCell ref="J32:K32"/>
    <mergeCell ref="D33:G33"/>
    <mergeCell ref="D21:G21"/>
    <mergeCell ref="J21:K21"/>
    <mergeCell ref="DD11:DH11"/>
    <mergeCell ref="BZ9:DH9"/>
    <mergeCell ref="BZ10:DH10"/>
    <mergeCell ref="BZ11:DC11"/>
    <mergeCell ref="BO9:BX9"/>
    <mergeCell ref="BO10:BX10"/>
    <mergeCell ref="BO11:BX11"/>
    <mergeCell ref="D9:F9"/>
    <mergeCell ref="D10:G10"/>
    <mergeCell ref="D11:G11"/>
    <mergeCell ref="J10:K10"/>
    <mergeCell ref="J11:K11"/>
    <mergeCell ref="D12:G12"/>
    <mergeCell ref="J12:K12"/>
    <mergeCell ref="D13:G13"/>
    <mergeCell ref="J13:K13"/>
    <mergeCell ref="D14:G14"/>
    <mergeCell ref="J14:K14"/>
    <mergeCell ref="J15:K15"/>
    <mergeCell ref="D15:G15"/>
    <mergeCell ref="Q13:Z13"/>
    <mergeCell ref="Q14:Z14"/>
    <mergeCell ref="Q15:Z15"/>
    <mergeCell ref="BO14:BX14"/>
    <mergeCell ref="BO15:BX15"/>
    <mergeCell ref="Q16:Z16"/>
    <mergeCell ref="Q17:Z17"/>
    <mergeCell ref="D6:F6"/>
    <mergeCell ref="D7:F7"/>
    <mergeCell ref="D8:F8"/>
    <mergeCell ref="D5:F5"/>
    <mergeCell ref="Q5:BZ5"/>
    <mergeCell ref="Q6:DH6"/>
    <mergeCell ref="Q8:BF8"/>
    <mergeCell ref="D16:G16"/>
    <mergeCell ref="J16:K16"/>
    <mergeCell ref="D17:G17"/>
    <mergeCell ref="J17:K17"/>
    <mergeCell ref="CW13:DH13"/>
    <mergeCell ref="CW14:DH14"/>
    <mergeCell ref="BO13:BX13"/>
    <mergeCell ref="AA16:BN16"/>
    <mergeCell ref="AA17:BN17"/>
    <mergeCell ref="CO5:DH5"/>
    <mergeCell ref="CW15:DH15"/>
    <mergeCell ref="CW16:DH16"/>
  </mergeCells>
  <phoneticPr fontId="1"/>
  <pageMargins left="0.70866141732283472" right="0.31496062992125984" top="0.35433070866141736" bottom="0.19685039370078741"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847FC-3CEE-42A7-B0AB-F4262E98907C}">
  <sheetPr codeName="Sheet1"/>
  <dimension ref="A1:FE101"/>
  <sheetViews>
    <sheetView showGridLines="0" topLeftCell="D1" zoomScale="80" zoomScaleNormal="80" workbookViewId="0">
      <selection activeCell="P10" sqref="P10:R10"/>
    </sheetView>
  </sheetViews>
  <sheetFormatPr defaultColWidth="3.625" defaultRowHeight="13.5" x14ac:dyDescent="0.4"/>
  <cols>
    <col min="1" max="1" width="6.5" style="1" hidden="1" customWidth="1"/>
    <col min="2" max="2" width="3.75" style="1" hidden="1" customWidth="1"/>
    <col min="3" max="3" width="2.75" style="1" hidden="1" customWidth="1"/>
    <col min="4" max="4" width="3.625" style="1"/>
    <col min="5" max="5" width="11.625" style="1" bestFit="1" customWidth="1"/>
    <col min="6" max="6" width="1.625" style="1" customWidth="1"/>
    <col min="7" max="7" width="9.625" style="1" customWidth="1"/>
    <col min="8" max="8" width="3.625" style="1" customWidth="1"/>
    <col min="9" max="9" width="9.625" style="1" customWidth="1"/>
    <col min="10" max="10" width="3.625" style="1" customWidth="1"/>
    <col min="11" max="11" width="9.625" style="1" customWidth="1"/>
    <col min="12" max="13" width="3.625" style="1"/>
    <col min="14" max="15" width="6.625" style="1" customWidth="1"/>
    <col min="16" max="20" width="5.625" style="1" customWidth="1"/>
    <col min="21" max="23" width="3.625" style="1"/>
    <col min="24" max="160" width="0.875" style="1" customWidth="1"/>
    <col min="161" max="16384" width="3.625" style="1"/>
  </cols>
  <sheetData>
    <row r="1" spans="1:161" x14ac:dyDescent="0.4">
      <c r="D1" s="12"/>
      <c r="E1" s="12"/>
      <c r="F1" s="12"/>
      <c r="G1" s="12"/>
      <c r="H1" s="12"/>
      <c r="I1" s="12"/>
      <c r="J1" s="12"/>
      <c r="K1" s="12"/>
      <c r="L1" s="12"/>
      <c r="M1" s="12"/>
      <c r="N1" s="12"/>
      <c r="O1" s="12"/>
      <c r="P1" s="12"/>
      <c r="Q1" s="12"/>
      <c r="R1" s="12"/>
      <c r="S1" s="12"/>
      <c r="T1" s="12"/>
      <c r="U1" s="12"/>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row>
    <row r="2" spans="1:161" x14ac:dyDescent="0.4">
      <c r="D2" s="12"/>
      <c r="E2" s="12"/>
      <c r="F2" s="12"/>
      <c r="G2" s="12"/>
      <c r="H2" s="12"/>
      <c r="I2" s="12"/>
      <c r="J2" s="12"/>
      <c r="K2" s="12"/>
      <c r="L2" s="12"/>
      <c r="M2" s="12"/>
      <c r="N2" s="12"/>
      <c r="O2" s="12"/>
      <c r="P2" s="12"/>
      <c r="Q2" s="12"/>
      <c r="R2" s="12"/>
      <c r="S2" s="12"/>
      <c r="T2" s="12"/>
      <c r="U2" s="12"/>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row>
    <row r="3" spans="1:161" ht="19.5" customHeight="1" x14ac:dyDescent="0.4">
      <c r="D3" s="12"/>
      <c r="E3" s="393" t="s">
        <v>18</v>
      </c>
      <c r="F3" s="393"/>
      <c r="G3" s="395" t="s">
        <v>102</v>
      </c>
      <c r="H3" s="395"/>
      <c r="I3" s="395"/>
      <c r="J3" s="395"/>
      <c r="K3" s="395"/>
      <c r="L3" s="12"/>
      <c r="M3" s="12"/>
      <c r="N3" s="362" t="s">
        <v>35</v>
      </c>
      <c r="O3" s="362"/>
      <c r="P3" s="363" t="s">
        <v>114</v>
      </c>
      <c r="Q3" s="363"/>
      <c r="R3" s="363"/>
      <c r="S3" s="363"/>
      <c r="T3" s="363"/>
      <c r="U3" s="12"/>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row>
    <row r="4" spans="1:161" ht="19.5" customHeight="1" x14ac:dyDescent="0.4">
      <c r="D4" s="12"/>
      <c r="E4" s="393" t="s">
        <v>19</v>
      </c>
      <c r="F4" s="393"/>
      <c r="G4" s="59" t="s">
        <v>103</v>
      </c>
      <c r="H4" s="2" t="s">
        <v>27</v>
      </c>
      <c r="I4" s="394" t="s">
        <v>104</v>
      </c>
      <c r="J4" s="394"/>
      <c r="K4" s="394"/>
      <c r="L4" s="12"/>
      <c r="M4" s="12"/>
      <c r="N4" s="362" t="s">
        <v>36</v>
      </c>
      <c r="O4" s="362"/>
      <c r="P4" s="365" t="s">
        <v>115</v>
      </c>
      <c r="Q4" s="365"/>
      <c r="R4" s="365"/>
      <c r="S4" s="365"/>
      <c r="T4" s="365"/>
      <c r="U4" s="12"/>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row>
    <row r="5" spans="1:161" ht="19.5" customHeight="1" x14ac:dyDescent="0.4">
      <c r="D5" s="12"/>
      <c r="E5" s="393" t="s">
        <v>38</v>
      </c>
      <c r="F5" s="393"/>
      <c r="G5" s="364" t="s">
        <v>105</v>
      </c>
      <c r="H5" s="364"/>
      <c r="I5" s="364"/>
      <c r="J5" s="364"/>
      <c r="K5" s="364"/>
      <c r="L5" s="12"/>
      <c r="M5" s="12"/>
      <c r="N5" s="362" t="s">
        <v>37</v>
      </c>
      <c r="O5" s="362"/>
      <c r="P5" s="365" t="s">
        <v>116</v>
      </c>
      <c r="Q5" s="365"/>
      <c r="R5" s="365"/>
      <c r="S5" s="365"/>
      <c r="T5" s="365"/>
      <c r="U5" s="12"/>
      <c r="W5" s="18"/>
      <c r="X5" s="75" t="s">
        <v>72</v>
      </c>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19"/>
      <c r="CI5" s="19"/>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99" t="s">
        <v>70</v>
      </c>
      <c r="EP5" s="200"/>
      <c r="EQ5" s="200"/>
      <c r="ER5" s="200"/>
      <c r="ES5" s="200"/>
      <c r="ET5" s="200"/>
      <c r="EU5" s="200"/>
      <c r="EV5" s="200"/>
      <c r="EW5" s="200"/>
      <c r="EX5" s="200"/>
      <c r="EY5" s="200"/>
      <c r="EZ5" s="200"/>
      <c r="FA5" s="200"/>
      <c r="FB5" s="200"/>
      <c r="FC5" s="200"/>
      <c r="FD5" s="200"/>
      <c r="FE5" s="3"/>
    </row>
    <row r="6" spans="1:161" ht="19.5" customHeight="1" x14ac:dyDescent="0.4">
      <c r="D6" s="12"/>
      <c r="E6" s="393" t="s">
        <v>29</v>
      </c>
      <c r="F6" s="393"/>
      <c r="G6" s="364" t="s">
        <v>106</v>
      </c>
      <c r="H6" s="364"/>
      <c r="I6" s="364"/>
      <c r="J6" s="364"/>
      <c r="K6" s="364"/>
      <c r="L6" s="12"/>
      <c r="M6" s="12"/>
      <c r="N6" s="12"/>
      <c r="O6" s="12"/>
      <c r="P6" s="12"/>
      <c r="Q6" s="12"/>
      <c r="R6" s="12"/>
      <c r="S6" s="12"/>
      <c r="T6" s="12"/>
      <c r="U6" s="12"/>
      <c r="W6" s="3"/>
      <c r="X6" s="336" t="s">
        <v>15</v>
      </c>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200"/>
      <c r="EP6" s="200"/>
      <c r="EQ6" s="200"/>
      <c r="ER6" s="200"/>
      <c r="ES6" s="200"/>
      <c r="ET6" s="200"/>
      <c r="EU6" s="200"/>
      <c r="EV6" s="200"/>
      <c r="EW6" s="200"/>
      <c r="EX6" s="200"/>
      <c r="EY6" s="200"/>
      <c r="EZ6" s="200"/>
      <c r="FA6" s="200"/>
      <c r="FB6" s="200"/>
      <c r="FC6" s="200"/>
      <c r="FD6" s="200"/>
      <c r="FE6" s="3"/>
    </row>
    <row r="7" spans="1:161" ht="19.5" customHeight="1" x14ac:dyDescent="0.4">
      <c r="D7" s="12"/>
      <c r="E7" s="393" t="s">
        <v>20</v>
      </c>
      <c r="F7" s="393"/>
      <c r="G7" s="364" t="s">
        <v>107</v>
      </c>
      <c r="H7" s="364"/>
      <c r="I7" s="364"/>
      <c r="J7" s="364"/>
      <c r="K7" s="364"/>
      <c r="L7" s="12"/>
      <c r="M7" s="62" t="s">
        <v>43</v>
      </c>
      <c r="N7" s="362" t="s">
        <v>41</v>
      </c>
      <c r="O7" s="362"/>
      <c r="P7" s="366">
        <f>IF(A35="","",IF(P10="",A35+P8+P9,IF(P10=0,A35+P11,IF(P11=0,A35+P10,A35+P10+P11))))</f>
        <v>132000</v>
      </c>
      <c r="Q7" s="367"/>
      <c r="R7" s="368"/>
      <c r="S7" s="12"/>
      <c r="T7" s="12"/>
      <c r="U7" s="12"/>
      <c r="W7" s="3"/>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200"/>
      <c r="EP7" s="200"/>
      <c r="EQ7" s="200"/>
      <c r="ER7" s="200"/>
      <c r="ES7" s="200"/>
      <c r="ET7" s="200"/>
      <c r="EU7" s="200"/>
      <c r="EV7" s="200"/>
      <c r="EW7" s="200"/>
      <c r="EX7" s="200"/>
      <c r="EY7" s="200"/>
      <c r="EZ7" s="200"/>
      <c r="FA7" s="200"/>
      <c r="FB7" s="200"/>
      <c r="FC7" s="200"/>
      <c r="FD7" s="200"/>
      <c r="FE7" s="3"/>
    </row>
    <row r="8" spans="1:161" ht="19.5" customHeight="1" x14ac:dyDescent="0.4">
      <c r="D8" s="12"/>
      <c r="E8" s="393" t="s">
        <v>21</v>
      </c>
      <c r="F8" s="393"/>
      <c r="G8" s="10" t="s">
        <v>103</v>
      </c>
      <c r="H8" s="2" t="s">
        <v>27</v>
      </c>
      <c r="I8" s="10" t="s">
        <v>103</v>
      </c>
      <c r="J8" s="2" t="s">
        <v>27</v>
      </c>
      <c r="K8" s="10" t="s">
        <v>104</v>
      </c>
      <c r="L8" s="12"/>
      <c r="M8" s="11">
        <v>10</v>
      </c>
      <c r="N8" s="362" t="s">
        <v>42</v>
      </c>
      <c r="O8" s="362"/>
      <c r="P8" s="369">
        <f>IF(P23="","",SUMIF(C23:C34,M8,B23:B34))</f>
        <v>12000</v>
      </c>
      <c r="Q8" s="369"/>
      <c r="R8" s="369"/>
      <c r="S8" s="13"/>
      <c r="T8" s="12"/>
      <c r="U8" s="12"/>
      <c r="W8" s="3"/>
      <c r="X8" s="337" t="s">
        <v>71</v>
      </c>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
      <c r="CG8" s="3"/>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201"/>
      <c r="EP8" s="201"/>
      <c r="EQ8" s="201"/>
      <c r="ER8" s="201"/>
      <c r="ES8" s="201"/>
      <c r="ET8" s="201"/>
      <c r="EU8" s="201"/>
      <c r="EV8" s="201"/>
      <c r="EW8" s="201"/>
      <c r="EX8" s="201"/>
      <c r="EY8" s="201"/>
      <c r="EZ8" s="201"/>
      <c r="FA8" s="201"/>
      <c r="FB8" s="201"/>
      <c r="FC8" s="201"/>
      <c r="FD8" s="201"/>
      <c r="FE8" s="3"/>
    </row>
    <row r="9" spans="1:161" ht="19.5" customHeight="1" x14ac:dyDescent="0.4">
      <c r="D9" s="12"/>
      <c r="E9" s="393" t="s">
        <v>34</v>
      </c>
      <c r="F9" s="393"/>
      <c r="G9" s="10" t="s">
        <v>103</v>
      </c>
      <c r="H9" s="2" t="s">
        <v>27</v>
      </c>
      <c r="I9" s="10" t="s">
        <v>103</v>
      </c>
      <c r="J9" s="2" t="s">
        <v>27</v>
      </c>
      <c r="K9" s="10" t="s">
        <v>104</v>
      </c>
      <c r="L9" s="12"/>
      <c r="M9" s="11">
        <v>8</v>
      </c>
      <c r="N9" s="362" t="s">
        <v>42</v>
      </c>
      <c r="O9" s="362"/>
      <c r="P9" s="369">
        <f>IF(P23="","",SUMIF(C23:C34,M9,B23:B34))</f>
        <v>0</v>
      </c>
      <c r="Q9" s="369"/>
      <c r="R9" s="369"/>
      <c r="S9" s="12"/>
      <c r="T9" s="12"/>
      <c r="U9" s="12"/>
      <c r="W9" s="3"/>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
      <c r="CG9" s="3"/>
      <c r="CH9" s="361" t="s">
        <v>0</v>
      </c>
      <c r="CI9" s="331"/>
      <c r="CJ9" s="331"/>
      <c r="CK9" s="331"/>
      <c r="CL9" s="331"/>
      <c r="CM9" s="331"/>
      <c r="CN9" s="331"/>
      <c r="CO9" s="331"/>
      <c r="CP9" s="331"/>
      <c r="CQ9" s="331"/>
      <c r="CR9" s="277" t="str">
        <f>IF(G4="","",G4&amp;"－"&amp;I4)</f>
        <v>○●○－○●○●</v>
      </c>
      <c r="CS9" s="277"/>
      <c r="CT9" s="277"/>
      <c r="CU9" s="277"/>
      <c r="CV9" s="277"/>
      <c r="CW9" s="277"/>
      <c r="CX9" s="277"/>
      <c r="CY9" s="277"/>
      <c r="CZ9" s="277"/>
      <c r="DA9" s="277"/>
      <c r="DB9" s="277"/>
      <c r="DC9" s="277"/>
      <c r="DD9" s="277"/>
      <c r="DE9" s="277"/>
      <c r="DF9" s="277"/>
      <c r="DG9" s="277"/>
      <c r="DH9" s="277"/>
      <c r="DI9" s="277"/>
      <c r="DJ9" s="277"/>
      <c r="DK9" s="277"/>
      <c r="DL9" s="331" t="s">
        <v>93</v>
      </c>
      <c r="DM9" s="331"/>
      <c r="DN9" s="331"/>
      <c r="DO9" s="331"/>
      <c r="DP9" s="331"/>
      <c r="DQ9" s="331"/>
      <c r="DR9" s="331"/>
      <c r="DS9" s="331"/>
      <c r="DT9" s="331"/>
      <c r="DU9" s="331"/>
      <c r="DV9" s="277" t="str">
        <f>IF(G10="","",G10)</f>
        <v>T○-○●○●-○●○●-○●○●</v>
      </c>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303"/>
      <c r="FE9" s="3"/>
    </row>
    <row r="10" spans="1:161" ht="19.5" customHeight="1" x14ac:dyDescent="0.15">
      <c r="D10" s="12"/>
      <c r="E10" s="405" t="s">
        <v>94</v>
      </c>
      <c r="F10" s="406"/>
      <c r="G10" s="409" t="s">
        <v>108</v>
      </c>
      <c r="H10" s="410"/>
      <c r="I10" s="410"/>
      <c r="J10" s="410"/>
      <c r="K10" s="411"/>
      <c r="L10" s="12"/>
      <c r="M10" s="1">
        <v>10</v>
      </c>
      <c r="N10" s="370" t="s">
        <v>100</v>
      </c>
      <c r="O10" s="371"/>
      <c r="P10" s="377"/>
      <c r="Q10" s="378"/>
      <c r="R10" s="379"/>
      <c r="S10" s="12"/>
      <c r="T10" s="12"/>
      <c r="U10" s="12"/>
      <c r="W10" s="3"/>
      <c r="X10" s="375" t="s">
        <v>13</v>
      </c>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
      <c r="CG10" s="3"/>
      <c r="CH10" s="332" t="str">
        <f>IF(G5="","",G5)</f>
        <v>△▲県△▲市△▲丁目△▲-△▲</v>
      </c>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4"/>
      <c r="FE10" s="3"/>
    </row>
    <row r="11" spans="1:161" ht="19.5" customHeight="1" x14ac:dyDescent="0.4">
      <c r="D11" s="12"/>
      <c r="E11" s="407"/>
      <c r="F11" s="408"/>
      <c r="G11" s="412"/>
      <c r="H11" s="413"/>
      <c r="I11" s="413"/>
      <c r="J11" s="413"/>
      <c r="K11" s="414"/>
      <c r="L11" s="12"/>
      <c r="M11" s="63">
        <v>8</v>
      </c>
      <c r="N11" s="362" t="s">
        <v>101</v>
      </c>
      <c r="O11" s="362"/>
      <c r="P11" s="392"/>
      <c r="Q11" s="392"/>
      <c r="R11" s="392"/>
      <c r="S11" s="12"/>
      <c r="T11" s="12"/>
      <c r="U11" s="12"/>
      <c r="W11" s="3"/>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
      <c r="CG11" s="3"/>
      <c r="CH11" s="278" t="str">
        <f>IF(G6="","",G6)</f>
        <v>○●△▲□■株式会社</v>
      </c>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335"/>
      <c r="FE11" s="3"/>
    </row>
    <row r="12" spans="1:161" ht="19.5" customHeight="1" x14ac:dyDescent="0.4">
      <c r="D12" s="12"/>
      <c r="E12" s="393" t="s">
        <v>22</v>
      </c>
      <c r="F12" s="393"/>
      <c r="G12" s="4" t="s">
        <v>28</v>
      </c>
      <c r="H12" s="73" t="s">
        <v>29</v>
      </c>
      <c r="I12" s="73"/>
      <c r="J12" s="73"/>
      <c r="K12" s="73"/>
      <c r="L12" s="12"/>
      <c r="M12" s="12"/>
      <c r="N12" s="12"/>
      <c r="O12" s="12"/>
      <c r="P12" s="12"/>
      <c r="Q12" s="12"/>
      <c r="R12" s="12"/>
      <c r="S12" s="12"/>
      <c r="T12" s="12"/>
      <c r="U12" s="12"/>
      <c r="W12" s="3"/>
      <c r="X12" s="342" t="s">
        <v>14</v>
      </c>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4"/>
      <c r="AV12" s="348" t="str">
        <f>IF(LEN(P7)&lt;9,IF(LEN(P7)=8,"\",""),MID(P7,LEN(P7)-8,1))</f>
        <v/>
      </c>
      <c r="AW12" s="349"/>
      <c r="AX12" s="349"/>
      <c r="AY12" s="350"/>
      <c r="AZ12" s="354" t="str">
        <f>IF(LEN(P7)&lt;8,IF(LEN(P7)=7,"\",""),MID(P7,LEN(P7)-7,1))</f>
        <v/>
      </c>
      <c r="BA12" s="349"/>
      <c r="BB12" s="349"/>
      <c r="BC12" s="350"/>
      <c r="BD12" s="354" t="str">
        <f>IF(LEN(P7)&lt;7,IF(LEN(P7)=6,"\",""),MID(P7,LEN(P7)-6,1))</f>
        <v>\</v>
      </c>
      <c r="BE12" s="349"/>
      <c r="BF12" s="349"/>
      <c r="BG12" s="356"/>
      <c r="BH12" s="348" t="str">
        <f>IF(LEN(P7)&lt;6,IF(LEN(P7)=5,"\",""),MID(P7,LEN(P7)-5,1))</f>
        <v>1</v>
      </c>
      <c r="BI12" s="349"/>
      <c r="BJ12" s="349"/>
      <c r="BK12" s="350"/>
      <c r="BL12" s="354" t="str">
        <f>IF(LEN(P7)&lt;5,IF(LEN(P7)=4,"\",""),MID(P7,LEN(P7)-4,1))</f>
        <v>3</v>
      </c>
      <c r="BM12" s="349"/>
      <c r="BN12" s="349"/>
      <c r="BO12" s="350"/>
      <c r="BP12" s="354" t="str">
        <f>IF(LEN(P7)&lt;4,IF(LEN(P7)=3,"\",""),MID(P7,LEN(P7)-3,1))</f>
        <v>2</v>
      </c>
      <c r="BQ12" s="349"/>
      <c r="BR12" s="349"/>
      <c r="BS12" s="356"/>
      <c r="BT12" s="348" t="str">
        <f>IF(LEN(P7)&lt;3,IF(LEN(P7)=2,"\",""),MID(P7,LEN(P7)-2,1))</f>
        <v>0</v>
      </c>
      <c r="BU12" s="349"/>
      <c r="BV12" s="349"/>
      <c r="BW12" s="350"/>
      <c r="BX12" s="354" t="str">
        <f>IF(LEN(P7)&lt;2,IF(LEN(P7)=1,"\",""),MID(P7,LEN(P7)-1,1))</f>
        <v>0</v>
      </c>
      <c r="BY12" s="349"/>
      <c r="BZ12" s="349"/>
      <c r="CA12" s="350"/>
      <c r="CB12" s="354" t="str">
        <f>IF(LEN(P7)&lt;1,"",MID(P7,LEN(P7),1))</f>
        <v>0</v>
      </c>
      <c r="CC12" s="349"/>
      <c r="CD12" s="349"/>
      <c r="CE12" s="356"/>
      <c r="CF12" s="3"/>
      <c r="CG12" s="3"/>
      <c r="CH12" s="338" t="str">
        <f>IF(G7="","",G7)</f>
        <v>代表取締役　○●△▲□■</v>
      </c>
      <c r="CI12" s="339"/>
      <c r="CJ12" s="339"/>
      <c r="CK12" s="339"/>
      <c r="CL12" s="339"/>
      <c r="CM12" s="339"/>
      <c r="CN12" s="339"/>
      <c r="CO12" s="339"/>
      <c r="CP12" s="339"/>
      <c r="CQ12" s="339"/>
      <c r="CR12" s="339"/>
      <c r="CS12" s="339"/>
      <c r="CT12" s="339"/>
      <c r="CU12" s="339"/>
      <c r="CV12" s="339"/>
      <c r="CW12" s="339"/>
      <c r="CX12" s="339"/>
      <c r="CY12" s="339"/>
      <c r="CZ12" s="339"/>
      <c r="DA12" s="339"/>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39"/>
      <c r="EK12" s="339"/>
      <c r="EL12" s="339"/>
      <c r="EM12" s="339"/>
      <c r="EN12" s="339"/>
      <c r="EO12" s="339"/>
      <c r="EP12" s="339"/>
      <c r="EQ12" s="339"/>
      <c r="ER12" s="339"/>
      <c r="ES12" s="339"/>
      <c r="ET12" s="339"/>
      <c r="EU12" s="339"/>
      <c r="EV12" s="339"/>
      <c r="EW12" s="339"/>
      <c r="EX12" s="339"/>
      <c r="EY12" s="339"/>
      <c r="EZ12" s="340" t="s">
        <v>9</v>
      </c>
      <c r="FA12" s="340"/>
      <c r="FB12" s="340"/>
      <c r="FC12" s="340"/>
      <c r="FD12" s="341"/>
      <c r="FE12" s="3"/>
    </row>
    <row r="13" spans="1:161" ht="19.5" customHeight="1" x14ac:dyDescent="0.4">
      <c r="D13" s="12"/>
      <c r="E13" s="393"/>
      <c r="F13" s="393"/>
      <c r="G13" s="9" t="s">
        <v>104</v>
      </c>
      <c r="H13" s="364" t="s">
        <v>109</v>
      </c>
      <c r="I13" s="364"/>
      <c r="J13" s="364"/>
      <c r="K13" s="364"/>
      <c r="L13" s="12"/>
      <c r="M13" s="12"/>
      <c r="N13" s="372" t="s">
        <v>75</v>
      </c>
      <c r="O13" s="373"/>
      <c r="P13" s="373"/>
      <c r="Q13" s="373"/>
      <c r="R13" s="373"/>
      <c r="S13" s="373"/>
      <c r="T13" s="373"/>
      <c r="U13" s="12"/>
      <c r="W13" s="3"/>
      <c r="X13" s="345"/>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7"/>
      <c r="AV13" s="351"/>
      <c r="AW13" s="352"/>
      <c r="AX13" s="352"/>
      <c r="AY13" s="353"/>
      <c r="AZ13" s="355"/>
      <c r="BA13" s="352"/>
      <c r="BB13" s="352"/>
      <c r="BC13" s="353"/>
      <c r="BD13" s="355"/>
      <c r="BE13" s="352"/>
      <c r="BF13" s="352"/>
      <c r="BG13" s="357"/>
      <c r="BH13" s="351"/>
      <c r="BI13" s="352"/>
      <c r="BJ13" s="352"/>
      <c r="BK13" s="353"/>
      <c r="BL13" s="355"/>
      <c r="BM13" s="352"/>
      <c r="BN13" s="352"/>
      <c r="BO13" s="353"/>
      <c r="BP13" s="355"/>
      <c r="BQ13" s="352"/>
      <c r="BR13" s="352"/>
      <c r="BS13" s="357"/>
      <c r="BT13" s="351"/>
      <c r="BU13" s="352"/>
      <c r="BV13" s="352"/>
      <c r="BW13" s="353"/>
      <c r="BX13" s="355"/>
      <c r="BY13" s="352"/>
      <c r="BZ13" s="352"/>
      <c r="CA13" s="353"/>
      <c r="CB13" s="355"/>
      <c r="CC13" s="352"/>
      <c r="CD13" s="352"/>
      <c r="CE13" s="357"/>
      <c r="CF13" s="3"/>
      <c r="CG13" s="3"/>
      <c r="CH13" s="184" t="s">
        <v>1</v>
      </c>
      <c r="CI13" s="185"/>
      <c r="CJ13" s="185"/>
      <c r="CK13" s="185"/>
      <c r="CL13" s="185"/>
      <c r="CM13" s="185"/>
      <c r="CN13" s="185"/>
      <c r="CO13" s="185"/>
      <c r="CP13" s="185"/>
      <c r="CQ13" s="185"/>
      <c r="CR13" s="186" t="str">
        <f>IF(G8="","",":"&amp;G8&amp;"－"&amp;I8&amp;"－"&amp;K8)</f>
        <v>:○●○－○●○－○●○●</v>
      </c>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5" t="s">
        <v>2</v>
      </c>
      <c r="DT13" s="185"/>
      <c r="DU13" s="185"/>
      <c r="DV13" s="185"/>
      <c r="DW13" s="185"/>
      <c r="DX13" s="185"/>
      <c r="DY13" s="185"/>
      <c r="DZ13" s="185"/>
      <c r="EA13" s="185"/>
      <c r="EB13" s="185"/>
      <c r="EC13" s="186" t="str">
        <f>IF(G9="","",":"&amp;G9&amp;"－"&amp;I9&amp;"－"&amp;K9)</f>
        <v>:○●○－○●○－○●○●</v>
      </c>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7"/>
      <c r="FE13" s="3"/>
    </row>
    <row r="14" spans="1:161" ht="19.5" customHeight="1" x14ac:dyDescent="0.4">
      <c r="A14" s="14" t="b">
        <v>0</v>
      </c>
      <c r="B14" s="14"/>
      <c r="C14" s="14"/>
      <c r="D14" s="12"/>
      <c r="E14" s="398" t="s">
        <v>30</v>
      </c>
      <c r="F14" s="399"/>
      <c r="G14" s="4" t="s">
        <v>28</v>
      </c>
      <c r="H14" s="73" t="s">
        <v>29</v>
      </c>
      <c r="I14" s="73"/>
      <c r="J14" s="73"/>
      <c r="K14" s="73"/>
      <c r="L14" s="12"/>
      <c r="M14" s="12"/>
      <c r="N14" s="373"/>
      <c r="O14" s="373"/>
      <c r="P14" s="373"/>
      <c r="Q14" s="373"/>
      <c r="R14" s="373"/>
      <c r="S14" s="373"/>
      <c r="T14" s="373"/>
      <c r="U14" s="12"/>
      <c r="W14" s="3"/>
      <c r="X14" s="358">
        <f>IF(P7="","",IF(P8=0,SUMIF(C23:C34,M9,A23:A34),SUMIF(C23:C34,M8,A23:A34)))</f>
        <v>120000</v>
      </c>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89">
        <f>IF(P7="","",IF(AND(P8=0,P11=""),P9,IF(AND(P8=0,P10=0),P11,IF(AND(P9=0,P10=""),P8,IF(P10="",P8,IF(P10=0,P11,P10))))))</f>
        <v>12000</v>
      </c>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59">
        <f>IF(P7="","",IF(P8="",M8,IF(P8=0,M9,M8)))</f>
        <v>10</v>
      </c>
      <c r="BY14" s="359"/>
      <c r="BZ14" s="359"/>
      <c r="CA14" s="359"/>
      <c r="CB14" s="359"/>
      <c r="CC14" s="359"/>
      <c r="CD14" s="359"/>
      <c r="CE14" s="359"/>
      <c r="CF14" s="3"/>
      <c r="CG14" s="3"/>
      <c r="CH14" s="227" t="s">
        <v>3</v>
      </c>
      <c r="CI14" s="228"/>
      <c r="CJ14" s="228"/>
      <c r="CK14" s="228"/>
      <c r="CL14" s="228"/>
      <c r="CM14" s="228"/>
      <c r="CN14" s="228"/>
      <c r="CO14" s="228"/>
      <c r="CP14" s="228"/>
      <c r="CQ14" s="229"/>
      <c r="CR14" s="236" t="s">
        <v>5</v>
      </c>
      <c r="CS14" s="237"/>
      <c r="CT14" s="237"/>
      <c r="CU14" s="237"/>
      <c r="CV14" s="237"/>
      <c r="CW14" s="237"/>
      <c r="CX14" s="237"/>
      <c r="CY14" s="219" t="s">
        <v>6</v>
      </c>
      <c r="CZ14" s="219"/>
      <c r="DA14" s="219"/>
      <c r="DB14" s="219"/>
      <c r="DC14" s="219"/>
      <c r="DD14" s="219"/>
      <c r="DE14" s="219"/>
      <c r="DF14" s="219" t="s">
        <v>7</v>
      </c>
      <c r="DG14" s="219"/>
      <c r="DH14" s="219"/>
      <c r="DI14" s="219"/>
      <c r="DJ14" s="219"/>
      <c r="DK14" s="219"/>
      <c r="DL14" s="219"/>
      <c r="DM14" s="219"/>
      <c r="DN14" s="219"/>
      <c r="DO14" s="219"/>
      <c r="DP14" s="219"/>
      <c r="DQ14" s="219"/>
      <c r="DR14" s="219"/>
      <c r="DS14" s="219"/>
      <c r="DT14" s="219"/>
      <c r="DU14" s="219"/>
      <c r="DV14" s="219"/>
      <c r="DW14" s="219"/>
      <c r="DX14" s="208"/>
      <c r="DY14" s="220" t="s">
        <v>4</v>
      </c>
      <c r="DZ14" s="219"/>
      <c r="EA14" s="219"/>
      <c r="EB14" s="219"/>
      <c r="EC14" s="219"/>
      <c r="ED14" s="219"/>
      <c r="EE14" s="219"/>
      <c r="EF14" s="219" t="s">
        <v>6</v>
      </c>
      <c r="EG14" s="219"/>
      <c r="EH14" s="219"/>
      <c r="EI14" s="219"/>
      <c r="EJ14" s="219"/>
      <c r="EK14" s="219"/>
      <c r="EL14" s="219"/>
      <c r="EM14" s="219" t="s">
        <v>7</v>
      </c>
      <c r="EN14" s="219"/>
      <c r="EO14" s="219"/>
      <c r="EP14" s="219"/>
      <c r="EQ14" s="219"/>
      <c r="ER14" s="219"/>
      <c r="ES14" s="219"/>
      <c r="ET14" s="219"/>
      <c r="EU14" s="219"/>
      <c r="EV14" s="219"/>
      <c r="EW14" s="219"/>
      <c r="EX14" s="219"/>
      <c r="EY14" s="219"/>
      <c r="EZ14" s="219"/>
      <c r="FA14" s="219"/>
      <c r="FB14" s="219"/>
      <c r="FC14" s="219"/>
      <c r="FD14" s="222"/>
      <c r="FE14" s="3"/>
    </row>
    <row r="15" spans="1:161" ht="19.5" customHeight="1" x14ac:dyDescent="0.4">
      <c r="A15" s="14"/>
      <c r="B15" s="14"/>
      <c r="C15" s="14"/>
      <c r="D15" s="12"/>
      <c r="E15" s="400"/>
      <c r="F15" s="401"/>
      <c r="G15" s="9" t="s">
        <v>110</v>
      </c>
      <c r="H15" s="364" t="s">
        <v>111</v>
      </c>
      <c r="I15" s="396"/>
      <c r="J15" s="396"/>
      <c r="K15" s="397"/>
      <c r="L15" s="12"/>
      <c r="M15" s="12"/>
      <c r="N15" s="373"/>
      <c r="O15" s="373"/>
      <c r="P15" s="373"/>
      <c r="Q15" s="373"/>
      <c r="R15" s="373"/>
      <c r="S15" s="373"/>
      <c r="T15" s="373"/>
      <c r="U15" s="12"/>
      <c r="W15" s="3"/>
      <c r="X15" s="374" t="str">
        <f>IF(P9="","",IF(P9=0,"",IF(P8=0,"",SUMIF(C23:C34,M9,A23:A34))))</f>
        <v/>
      </c>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90" t="str">
        <f>IF(P7="","",IF(P8=0,"",IF(P9=0,"",IF(P11="",P9,P11))))</f>
        <v/>
      </c>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1" t="str">
        <f>IF(P9="","",IF(P9=0,"",IF(P8=0,"",M9)))</f>
        <v/>
      </c>
      <c r="BY15" s="391"/>
      <c r="BZ15" s="391"/>
      <c r="CA15" s="391"/>
      <c r="CB15" s="391"/>
      <c r="CC15" s="391"/>
      <c r="CD15" s="391"/>
      <c r="CE15" s="391"/>
      <c r="CF15" s="3"/>
      <c r="CG15" s="3"/>
      <c r="CH15" s="230"/>
      <c r="CI15" s="231"/>
      <c r="CJ15" s="231"/>
      <c r="CK15" s="231"/>
      <c r="CL15" s="231"/>
      <c r="CM15" s="231"/>
      <c r="CN15" s="231"/>
      <c r="CO15" s="231"/>
      <c r="CP15" s="231"/>
      <c r="CQ15" s="232"/>
      <c r="CR15" s="238"/>
      <c r="CS15" s="239"/>
      <c r="CT15" s="239"/>
      <c r="CU15" s="239"/>
      <c r="CV15" s="239"/>
      <c r="CW15" s="239"/>
      <c r="CX15" s="239"/>
      <c r="CY15" s="329" t="str">
        <f>IF(G13="","",G13)</f>
        <v>○●○●</v>
      </c>
      <c r="CZ15" s="329"/>
      <c r="DA15" s="329"/>
      <c r="DB15" s="329"/>
      <c r="DC15" s="329"/>
      <c r="DD15" s="329"/>
      <c r="DE15" s="329"/>
      <c r="DF15" s="216" t="str">
        <f>IF(H13="","",H13)</f>
        <v>○●○●銀行</v>
      </c>
      <c r="DG15" s="216"/>
      <c r="DH15" s="216"/>
      <c r="DI15" s="216"/>
      <c r="DJ15" s="216"/>
      <c r="DK15" s="216"/>
      <c r="DL15" s="216"/>
      <c r="DM15" s="216"/>
      <c r="DN15" s="216"/>
      <c r="DO15" s="216"/>
      <c r="DP15" s="216"/>
      <c r="DQ15" s="216"/>
      <c r="DR15" s="216"/>
      <c r="DS15" s="216"/>
      <c r="DT15" s="216"/>
      <c r="DU15" s="216"/>
      <c r="DV15" s="216"/>
      <c r="DW15" s="216"/>
      <c r="DX15" s="330"/>
      <c r="DY15" s="221"/>
      <c r="DZ15" s="216"/>
      <c r="EA15" s="216"/>
      <c r="EB15" s="216"/>
      <c r="EC15" s="216"/>
      <c r="ED15" s="216"/>
      <c r="EE15" s="216"/>
      <c r="EF15" s="216" t="str">
        <f>IF(G15="","",G15)</f>
        <v>△▲△</v>
      </c>
      <c r="EG15" s="216"/>
      <c r="EH15" s="216"/>
      <c r="EI15" s="216"/>
      <c r="EJ15" s="216"/>
      <c r="EK15" s="216"/>
      <c r="EL15" s="216"/>
      <c r="EM15" s="216" t="str">
        <f>IF(H15="","",H15)</f>
        <v>△▲△▲支店</v>
      </c>
      <c r="EN15" s="216"/>
      <c r="EO15" s="216"/>
      <c r="EP15" s="216"/>
      <c r="EQ15" s="216"/>
      <c r="ER15" s="216"/>
      <c r="ES15" s="216"/>
      <c r="ET15" s="216"/>
      <c r="EU15" s="216"/>
      <c r="EV15" s="216"/>
      <c r="EW15" s="216"/>
      <c r="EX15" s="216"/>
      <c r="EY15" s="216"/>
      <c r="EZ15" s="216"/>
      <c r="FA15" s="216"/>
      <c r="FB15" s="216"/>
      <c r="FC15" s="216"/>
      <c r="FD15" s="217"/>
      <c r="FE15" s="3"/>
    </row>
    <row r="16" spans="1:161" ht="19.5" customHeight="1" x14ac:dyDescent="0.4">
      <c r="A16" s="14" t="b">
        <v>1</v>
      </c>
      <c r="B16" s="14"/>
      <c r="C16" s="14"/>
      <c r="D16" s="12"/>
      <c r="E16" s="393" t="s">
        <v>23</v>
      </c>
      <c r="F16" s="393"/>
      <c r="G16" s="402" t="s">
        <v>112</v>
      </c>
      <c r="H16" s="403"/>
      <c r="I16" s="403"/>
      <c r="J16" s="403"/>
      <c r="K16" s="404"/>
      <c r="L16" s="12"/>
      <c r="M16" s="12"/>
      <c r="N16" s="373"/>
      <c r="O16" s="373"/>
      <c r="P16" s="373"/>
      <c r="Q16" s="373"/>
      <c r="R16" s="373"/>
      <c r="S16" s="373"/>
      <c r="T16" s="373"/>
      <c r="U16" s="12"/>
      <c r="W16" s="3"/>
      <c r="X16" s="316" t="s">
        <v>11</v>
      </c>
      <c r="Y16" s="317"/>
      <c r="Z16" s="317"/>
      <c r="AA16" s="317"/>
      <c r="AB16" s="317"/>
      <c r="AC16" s="317"/>
      <c r="AD16" s="317"/>
      <c r="AE16" s="317"/>
      <c r="AF16" s="317"/>
      <c r="AG16" s="317"/>
      <c r="AH16" s="317"/>
      <c r="AI16" s="317"/>
      <c r="AJ16" s="317"/>
      <c r="AK16" s="317"/>
      <c r="AL16" s="317"/>
      <c r="AM16" s="317"/>
      <c r="AN16" s="317"/>
      <c r="AO16" s="317"/>
      <c r="AP16" s="317"/>
      <c r="AQ16" s="318"/>
      <c r="AR16" s="319" t="s">
        <v>10</v>
      </c>
      <c r="AS16" s="319"/>
      <c r="AT16" s="319"/>
      <c r="AU16" s="319"/>
      <c r="AV16" s="319"/>
      <c r="AW16" s="319"/>
      <c r="AX16" s="319"/>
      <c r="AY16" s="319"/>
      <c r="AZ16" s="319"/>
      <c r="BA16" s="319"/>
      <c r="BB16" s="319"/>
      <c r="BC16" s="319"/>
      <c r="BD16" s="319"/>
      <c r="BE16" s="319"/>
      <c r="BF16" s="319"/>
      <c r="BG16" s="319"/>
      <c r="BH16" s="319"/>
      <c r="BI16" s="319"/>
      <c r="BJ16" s="319"/>
      <c r="BK16" s="319"/>
      <c r="BL16" s="319" t="s">
        <v>12</v>
      </c>
      <c r="BM16" s="319"/>
      <c r="BN16" s="319"/>
      <c r="BO16" s="319"/>
      <c r="BP16" s="319"/>
      <c r="BQ16" s="319"/>
      <c r="BR16" s="319"/>
      <c r="BS16" s="319"/>
      <c r="BT16" s="319"/>
      <c r="BU16" s="319"/>
      <c r="BV16" s="319"/>
      <c r="BW16" s="319"/>
      <c r="BX16" s="319"/>
      <c r="BY16" s="319"/>
      <c r="BZ16" s="319"/>
      <c r="CA16" s="319"/>
      <c r="CB16" s="319"/>
      <c r="CC16" s="319"/>
      <c r="CD16" s="319"/>
      <c r="CE16" s="320"/>
      <c r="CF16" s="3"/>
      <c r="CG16" s="3"/>
      <c r="CH16" s="230"/>
      <c r="CI16" s="231"/>
      <c r="CJ16" s="231"/>
      <c r="CK16" s="231"/>
      <c r="CL16" s="231"/>
      <c r="CM16" s="231"/>
      <c r="CN16" s="231"/>
      <c r="CO16" s="231"/>
      <c r="CP16" s="231"/>
      <c r="CQ16" s="232"/>
      <c r="CR16" s="206" t="s">
        <v>8</v>
      </c>
      <c r="CS16" s="206"/>
      <c r="CT16" s="206"/>
      <c r="CU16" s="206"/>
      <c r="CV16" s="206"/>
      <c r="CW16" s="206"/>
      <c r="CX16" s="206"/>
      <c r="CY16" s="206"/>
      <c r="CZ16" s="206"/>
      <c r="DA16" s="206"/>
      <c r="DB16" s="206"/>
      <c r="DC16" s="206"/>
      <c r="DD16" s="206"/>
      <c r="DE16" s="207"/>
      <c r="DF16" s="208" t="s">
        <v>17</v>
      </c>
      <c r="DG16" s="206"/>
      <c r="DH16" s="206"/>
      <c r="DI16" s="206"/>
      <c r="DJ16" s="206"/>
      <c r="DK16" s="206"/>
      <c r="DL16" s="206"/>
      <c r="DM16" s="206"/>
      <c r="DN16" s="206"/>
      <c r="DO16" s="206"/>
      <c r="DP16" s="206"/>
      <c r="DQ16" s="206"/>
      <c r="DR16" s="206"/>
      <c r="DS16" s="206"/>
      <c r="DT16" s="206"/>
      <c r="DU16" s="206"/>
      <c r="DV16" s="206"/>
      <c r="DW16" s="206"/>
      <c r="DX16" s="206"/>
      <c r="DY16" s="202" t="s">
        <v>58</v>
      </c>
      <c r="DZ16" s="203"/>
      <c r="EA16" s="203"/>
      <c r="EB16" s="203"/>
      <c r="EC16" s="203"/>
      <c r="ED16" s="203"/>
      <c r="EE16" s="203"/>
      <c r="EF16" s="223" t="str">
        <f>IF(G20="","",G20)</f>
        <v>○●△▲□■（カ</v>
      </c>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24"/>
      <c r="FE16" s="3"/>
    </row>
    <row r="17" spans="1:161" ht="19.5" customHeight="1" x14ac:dyDescent="0.4">
      <c r="A17" s="14" t="b">
        <v>0</v>
      </c>
      <c r="B17" s="14"/>
      <c r="C17" s="14"/>
      <c r="D17" s="12"/>
      <c r="E17" s="398" t="s">
        <v>31</v>
      </c>
      <c r="F17" s="399"/>
      <c r="G17" s="380"/>
      <c r="H17" s="381"/>
      <c r="I17" s="381"/>
      <c r="J17" s="381"/>
      <c r="K17" s="382"/>
      <c r="L17" s="12"/>
      <c r="M17" s="12"/>
      <c r="N17" s="373"/>
      <c r="O17" s="373"/>
      <c r="P17" s="373"/>
      <c r="Q17" s="373"/>
      <c r="R17" s="373"/>
      <c r="S17" s="373"/>
      <c r="T17" s="373"/>
      <c r="U17" s="12"/>
      <c r="W17" s="3"/>
      <c r="X17" s="321" t="str">
        <f>IF(G3="","",G3)</f>
        <v>○○年△△月××日</v>
      </c>
      <c r="Y17" s="322"/>
      <c r="Z17" s="322"/>
      <c r="AA17" s="322"/>
      <c r="AB17" s="322"/>
      <c r="AC17" s="323" t="s">
        <v>26</v>
      </c>
      <c r="AD17" s="323"/>
      <c r="AE17" s="323"/>
      <c r="AF17" s="324" t="str">
        <f>IF(G3="","",G3)</f>
        <v>○○年△△月××日</v>
      </c>
      <c r="AG17" s="324"/>
      <c r="AH17" s="324"/>
      <c r="AI17" s="323" t="s">
        <v>25</v>
      </c>
      <c r="AJ17" s="323"/>
      <c r="AK17" s="323"/>
      <c r="AL17" s="325" t="str">
        <f>IF(G3="","",G3)</f>
        <v>○○年△△月××日</v>
      </c>
      <c r="AM17" s="325"/>
      <c r="AN17" s="325"/>
      <c r="AO17" s="323" t="s">
        <v>24</v>
      </c>
      <c r="AP17" s="323"/>
      <c r="AQ17" s="326"/>
      <c r="AR17" s="327" t="str">
        <f>IF(P3="","",P3)</f>
        <v>123456-789</v>
      </c>
      <c r="AS17" s="327"/>
      <c r="AT17" s="327"/>
      <c r="AU17" s="327"/>
      <c r="AV17" s="327"/>
      <c r="AW17" s="327"/>
      <c r="AX17" s="327"/>
      <c r="AY17" s="327"/>
      <c r="AZ17" s="327"/>
      <c r="BA17" s="327"/>
      <c r="BB17" s="327"/>
      <c r="BC17" s="327"/>
      <c r="BD17" s="327"/>
      <c r="BE17" s="327"/>
      <c r="BF17" s="327"/>
      <c r="BG17" s="327"/>
      <c r="BH17" s="327"/>
      <c r="BI17" s="327"/>
      <c r="BJ17" s="327"/>
      <c r="BK17" s="327"/>
      <c r="BL17" s="327" t="str">
        <f>IF(P4="","",P4)</f>
        <v>徳島</v>
      </c>
      <c r="BM17" s="327"/>
      <c r="BN17" s="327"/>
      <c r="BO17" s="327"/>
      <c r="BP17" s="327"/>
      <c r="BQ17" s="327"/>
      <c r="BR17" s="327"/>
      <c r="BS17" s="327"/>
      <c r="BT17" s="327"/>
      <c r="BU17" s="327"/>
      <c r="BV17" s="327"/>
      <c r="BW17" s="327"/>
      <c r="BX17" s="327"/>
      <c r="BY17" s="327"/>
      <c r="BZ17" s="327"/>
      <c r="CA17" s="327"/>
      <c r="CB17" s="327"/>
      <c r="CC17" s="327"/>
      <c r="CD17" s="327"/>
      <c r="CE17" s="328"/>
      <c r="CF17" s="3"/>
      <c r="CG17" s="3"/>
      <c r="CH17" s="233"/>
      <c r="CI17" s="234"/>
      <c r="CJ17" s="234"/>
      <c r="CK17" s="234"/>
      <c r="CL17" s="234"/>
      <c r="CM17" s="234"/>
      <c r="CN17" s="234"/>
      <c r="CO17" s="234"/>
      <c r="CP17" s="234"/>
      <c r="CQ17" s="235"/>
      <c r="CR17" s="126" t="str">
        <f>IF(A14,"普通",IF(A16,"当座","普通・当座"))</f>
        <v>当座</v>
      </c>
      <c r="CS17" s="126"/>
      <c r="CT17" s="126"/>
      <c r="CU17" s="126"/>
      <c r="CV17" s="126"/>
      <c r="CW17" s="126"/>
      <c r="CX17" s="126"/>
      <c r="CY17" s="126"/>
      <c r="CZ17" s="126"/>
      <c r="DA17" s="126"/>
      <c r="DB17" s="126"/>
      <c r="DC17" s="126"/>
      <c r="DD17" s="126"/>
      <c r="DE17" s="127"/>
      <c r="DF17" s="125" t="str">
        <f>IF(G16="","",G16)</f>
        <v>○●△▲□■</v>
      </c>
      <c r="DG17" s="126"/>
      <c r="DH17" s="126"/>
      <c r="DI17" s="126"/>
      <c r="DJ17" s="126"/>
      <c r="DK17" s="126"/>
      <c r="DL17" s="126"/>
      <c r="DM17" s="126"/>
      <c r="DN17" s="126"/>
      <c r="DO17" s="126"/>
      <c r="DP17" s="126"/>
      <c r="DQ17" s="126"/>
      <c r="DR17" s="126"/>
      <c r="DS17" s="126"/>
      <c r="DT17" s="126"/>
      <c r="DU17" s="126"/>
      <c r="DV17" s="126"/>
      <c r="DW17" s="126"/>
      <c r="DX17" s="126"/>
      <c r="DY17" s="204"/>
      <c r="DZ17" s="205"/>
      <c r="EA17" s="205"/>
      <c r="EB17" s="205"/>
      <c r="EC17" s="205"/>
      <c r="ED17" s="205"/>
      <c r="EE17" s="20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6"/>
      <c r="FE17" s="3"/>
    </row>
    <row r="18" spans="1:161" ht="9.9499999999999993" customHeight="1" x14ac:dyDescent="0.15">
      <c r="D18" s="12"/>
      <c r="E18" s="420"/>
      <c r="F18" s="421"/>
      <c r="G18" s="383"/>
      <c r="H18" s="384"/>
      <c r="I18" s="384"/>
      <c r="J18" s="384"/>
      <c r="K18" s="385"/>
      <c r="L18" s="12"/>
      <c r="M18" s="12"/>
      <c r="N18" s="373"/>
      <c r="O18" s="373"/>
      <c r="P18" s="373"/>
      <c r="Q18" s="373"/>
      <c r="R18" s="373"/>
      <c r="S18" s="373"/>
      <c r="T18" s="373"/>
      <c r="U18" s="12"/>
      <c r="W18" s="3"/>
      <c r="X18" s="3"/>
      <c r="Y18" s="5"/>
      <c r="Z18" s="5"/>
      <c r="AA18" s="5"/>
      <c r="AB18" s="5"/>
      <c r="AC18" s="5"/>
      <c r="AD18" s="5"/>
      <c r="AE18" s="5"/>
      <c r="AF18" s="5"/>
      <c r="AG18" s="3"/>
      <c r="AH18" s="3"/>
      <c r="AI18" s="3"/>
      <c r="AJ18" s="3"/>
      <c r="AK18" s="3"/>
      <c r="AL18" s="3"/>
      <c r="AM18" s="3"/>
      <c r="AN18" s="3"/>
      <c r="AO18" s="3"/>
      <c r="AP18" s="3"/>
      <c r="AQ18" s="3"/>
      <c r="AR18" s="6"/>
      <c r="AS18" s="6"/>
      <c r="AT18" s="6"/>
      <c r="AU18" s="6"/>
      <c r="AV18" s="6"/>
      <c r="AW18" s="6"/>
      <c r="AX18" s="6"/>
      <c r="AY18" s="6"/>
      <c r="AZ18" s="6"/>
      <c r="BA18" s="6"/>
      <c r="BB18" s="6"/>
      <c r="BC18" s="7"/>
      <c r="BD18" s="6"/>
      <c r="BE18" s="6"/>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row>
    <row r="19" spans="1:161" ht="20.100000000000001" customHeight="1" x14ac:dyDescent="0.4">
      <c r="D19" s="12"/>
      <c r="E19" s="400"/>
      <c r="F19" s="401"/>
      <c r="G19" s="386"/>
      <c r="H19" s="387"/>
      <c r="I19" s="387"/>
      <c r="J19" s="387"/>
      <c r="K19" s="388"/>
      <c r="L19" s="12"/>
      <c r="M19" s="12"/>
      <c r="N19" s="373"/>
      <c r="O19" s="373"/>
      <c r="P19" s="373"/>
      <c r="Q19" s="373"/>
      <c r="R19" s="373"/>
      <c r="S19" s="373"/>
      <c r="T19" s="373"/>
      <c r="U19" s="12"/>
      <c r="W19" s="3"/>
      <c r="X19" s="298" t="s">
        <v>16</v>
      </c>
      <c r="Y19" s="299"/>
      <c r="Z19" s="299"/>
      <c r="AA19" s="299"/>
      <c r="AB19" s="299"/>
      <c r="AC19" s="299"/>
      <c r="AD19" s="299"/>
      <c r="AE19" s="299"/>
      <c r="AF19" s="299"/>
      <c r="AG19" s="299"/>
      <c r="AH19" s="299"/>
      <c r="AI19" s="299"/>
      <c r="AJ19" s="299"/>
      <c r="AK19" s="299"/>
      <c r="AL19" s="299"/>
      <c r="AM19" s="299"/>
      <c r="AN19" s="299"/>
      <c r="AO19" s="299"/>
      <c r="AP19" s="299"/>
      <c r="AQ19" s="299"/>
      <c r="AR19" s="302" t="str">
        <f>IF(P5="","",P5)</f>
        <v>××××××××新築工事</v>
      </c>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303"/>
      <c r="FE19" s="3"/>
    </row>
    <row r="20" spans="1:161" ht="20.100000000000001" customHeight="1" x14ac:dyDescent="0.4">
      <c r="D20" s="12"/>
      <c r="E20" s="393" t="s">
        <v>32</v>
      </c>
      <c r="F20" s="393"/>
      <c r="G20" s="364" t="s">
        <v>113</v>
      </c>
      <c r="H20" s="364"/>
      <c r="I20" s="364"/>
      <c r="J20" s="364"/>
      <c r="K20" s="364"/>
      <c r="L20" s="12"/>
      <c r="M20" s="12"/>
      <c r="N20" s="373"/>
      <c r="O20" s="373"/>
      <c r="P20" s="373"/>
      <c r="Q20" s="373"/>
      <c r="R20" s="373"/>
      <c r="S20" s="373"/>
      <c r="T20" s="373"/>
      <c r="U20" s="12"/>
      <c r="W20" s="3"/>
      <c r="X20" s="300"/>
      <c r="Y20" s="301"/>
      <c r="Z20" s="301"/>
      <c r="AA20" s="301"/>
      <c r="AB20" s="301"/>
      <c r="AC20" s="301"/>
      <c r="AD20" s="301"/>
      <c r="AE20" s="301"/>
      <c r="AF20" s="301"/>
      <c r="AG20" s="301"/>
      <c r="AH20" s="301"/>
      <c r="AI20" s="301"/>
      <c r="AJ20" s="301"/>
      <c r="AK20" s="301"/>
      <c r="AL20" s="301"/>
      <c r="AM20" s="301"/>
      <c r="AN20" s="301"/>
      <c r="AO20" s="301"/>
      <c r="AP20" s="301"/>
      <c r="AQ20" s="301"/>
      <c r="AR20" s="304"/>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305"/>
      <c r="FE20" s="3"/>
    </row>
    <row r="21" spans="1:161" ht="20.100000000000001" customHeight="1" x14ac:dyDescent="0.4">
      <c r="D21" s="12"/>
      <c r="E21" s="12"/>
      <c r="F21" s="12"/>
      <c r="G21" s="107" t="s">
        <v>33</v>
      </c>
      <c r="H21" s="107"/>
      <c r="I21" s="107"/>
      <c r="J21" s="107"/>
      <c r="K21" s="107"/>
      <c r="L21" s="12"/>
      <c r="M21" s="12"/>
      <c r="N21" s="12"/>
      <c r="O21" s="12"/>
      <c r="P21" s="12"/>
      <c r="Q21" s="12"/>
      <c r="R21" s="12"/>
      <c r="S21" s="12"/>
      <c r="T21" s="12"/>
      <c r="U21" s="12"/>
      <c r="W21" s="3"/>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3"/>
    </row>
    <row r="22" spans="1:161" ht="20.100000000000001" customHeight="1" x14ac:dyDescent="0.4">
      <c r="D22" s="12"/>
      <c r="E22" s="416" t="s">
        <v>49</v>
      </c>
      <c r="F22" s="416"/>
      <c r="G22" s="416" t="s">
        <v>48</v>
      </c>
      <c r="H22" s="416"/>
      <c r="I22" s="416"/>
      <c r="J22" s="416"/>
      <c r="K22" s="416"/>
      <c r="L22" s="416" t="s">
        <v>45</v>
      </c>
      <c r="M22" s="416"/>
      <c r="N22" s="416"/>
      <c r="O22" s="17" t="s">
        <v>44</v>
      </c>
      <c r="P22" s="416" t="s">
        <v>46</v>
      </c>
      <c r="Q22" s="416"/>
      <c r="R22" s="416"/>
      <c r="S22" s="17" t="s">
        <v>99</v>
      </c>
      <c r="T22" s="12"/>
      <c r="U22" s="12"/>
      <c r="W22" s="3"/>
      <c r="X22" s="306" t="s">
        <v>49</v>
      </c>
      <c r="Y22" s="307"/>
      <c r="Z22" s="307"/>
      <c r="AA22" s="307"/>
      <c r="AB22" s="307"/>
      <c r="AC22" s="307"/>
      <c r="AD22" s="307"/>
      <c r="AE22" s="307"/>
      <c r="AF22" s="308"/>
      <c r="AG22" s="309" t="s">
        <v>47</v>
      </c>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1" t="s">
        <v>45</v>
      </c>
      <c r="BW22" s="312"/>
      <c r="BX22" s="312"/>
      <c r="BY22" s="312"/>
      <c r="BZ22" s="312"/>
      <c r="CA22" s="312"/>
      <c r="CB22" s="312"/>
      <c r="CC22" s="312"/>
      <c r="CD22" s="312"/>
      <c r="CE22" s="312"/>
      <c r="CF22" s="312"/>
      <c r="CG22" s="312"/>
      <c r="CH22" s="313" t="s">
        <v>44</v>
      </c>
      <c r="CI22" s="312"/>
      <c r="CJ22" s="312"/>
      <c r="CK22" s="312"/>
      <c r="CL22" s="312"/>
      <c r="CM22" s="312"/>
      <c r="CN22" s="312"/>
      <c r="CO22" s="312"/>
      <c r="CP22" s="312"/>
      <c r="CQ22" s="312" t="s">
        <v>46</v>
      </c>
      <c r="CR22" s="312"/>
      <c r="CS22" s="312"/>
      <c r="CT22" s="312"/>
      <c r="CU22" s="312"/>
      <c r="CV22" s="312"/>
      <c r="CW22" s="312"/>
      <c r="CX22" s="312"/>
      <c r="CY22" s="312"/>
      <c r="CZ22" s="312"/>
      <c r="DA22" s="312"/>
      <c r="DB22" s="312"/>
      <c r="DC22" s="312"/>
      <c r="DD22" s="312"/>
      <c r="DE22" s="314"/>
      <c r="DF22" s="209" t="s">
        <v>39</v>
      </c>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1"/>
      <c r="EP22" s="315" t="s">
        <v>40</v>
      </c>
      <c r="EQ22" s="310"/>
      <c r="ER22" s="310"/>
      <c r="ES22" s="310"/>
      <c r="ET22" s="310"/>
      <c r="EU22" s="310"/>
      <c r="EV22" s="310"/>
      <c r="EW22" s="310"/>
      <c r="EX22" s="310"/>
      <c r="EY22" s="310"/>
      <c r="EZ22" s="310"/>
      <c r="FA22" s="310"/>
      <c r="FB22" s="310"/>
      <c r="FC22" s="310"/>
      <c r="FD22" s="313"/>
      <c r="FE22" s="3"/>
    </row>
    <row r="23" spans="1:161" ht="20.100000000000001" customHeight="1" x14ac:dyDescent="0.15">
      <c r="A23" s="240">
        <f>IF(COUNT(L23)=0,"",ROUND(L23*P23,0))</f>
        <v>20000</v>
      </c>
      <c r="B23" s="240">
        <f>IF(COUNT(L23)=0,"",ROUND(L23*P23*S23,0))</f>
        <v>2000</v>
      </c>
      <c r="C23" s="240">
        <f>IF(S23="","",IF(S23=10%,$M$8,$M$9))</f>
        <v>10</v>
      </c>
      <c r="D23" s="12"/>
      <c r="E23" s="242" t="s">
        <v>118</v>
      </c>
      <c r="F23" s="243"/>
      <c r="G23" s="196" t="s">
        <v>119</v>
      </c>
      <c r="H23" s="196"/>
      <c r="I23" s="196"/>
      <c r="J23" s="196"/>
      <c r="K23" s="196"/>
      <c r="L23" s="415">
        <v>2</v>
      </c>
      <c r="M23" s="415"/>
      <c r="N23" s="415"/>
      <c r="O23" s="198" t="s">
        <v>120</v>
      </c>
      <c r="P23" s="196">
        <v>10000</v>
      </c>
      <c r="Q23" s="196"/>
      <c r="R23" s="196"/>
      <c r="S23" s="418">
        <v>0.1</v>
      </c>
      <c r="T23" s="419"/>
      <c r="U23" s="12"/>
      <c r="W23" s="3"/>
      <c r="X23" s="270" t="str">
        <f>IF(E23="","",E23)</f>
        <v>△△月××日</v>
      </c>
      <c r="Y23" s="271"/>
      <c r="Z23" s="271"/>
      <c r="AA23" s="271"/>
      <c r="AB23" s="271"/>
      <c r="AC23" s="271"/>
      <c r="AD23" s="271"/>
      <c r="AE23" s="271"/>
      <c r="AF23" s="272"/>
      <c r="AG23" s="276" t="str">
        <f>IF(G23="","",G23)</f>
        <v>照明器具</v>
      </c>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80">
        <f>IF(L23="","",L23)</f>
        <v>2</v>
      </c>
      <c r="BW23" s="281"/>
      <c r="BX23" s="281"/>
      <c r="BY23" s="281"/>
      <c r="BZ23" s="281"/>
      <c r="CA23" s="281"/>
      <c r="CB23" s="281"/>
      <c r="CC23" s="281"/>
      <c r="CD23" s="281"/>
      <c r="CE23" s="281"/>
      <c r="CF23" s="281"/>
      <c r="CG23" s="281"/>
      <c r="CH23" s="284" t="str">
        <f>IF(O23="","",O23)</f>
        <v>台</v>
      </c>
      <c r="CI23" s="285"/>
      <c r="CJ23" s="285"/>
      <c r="CK23" s="285"/>
      <c r="CL23" s="285"/>
      <c r="CM23" s="285"/>
      <c r="CN23" s="285"/>
      <c r="CO23" s="285"/>
      <c r="CP23" s="285"/>
      <c r="CQ23" s="213">
        <f>IF(P23="","",P23)</f>
        <v>10000</v>
      </c>
      <c r="CR23" s="213"/>
      <c r="CS23" s="213"/>
      <c r="CT23" s="213"/>
      <c r="CU23" s="213"/>
      <c r="CV23" s="213"/>
      <c r="CW23" s="213"/>
      <c r="CX23" s="213"/>
      <c r="CY23" s="213"/>
      <c r="CZ23" s="213"/>
      <c r="DA23" s="213"/>
      <c r="DB23" s="213"/>
      <c r="DC23" s="213"/>
      <c r="DD23" s="213"/>
      <c r="DE23" s="214"/>
      <c r="DF23" s="192" t="str">
        <f>IF(LEN(A23)&lt;9,"",MID(A23,LEN(A23)-8,1))</f>
        <v/>
      </c>
      <c r="DG23" s="188"/>
      <c r="DH23" s="188"/>
      <c r="DI23" s="188"/>
      <c r="DJ23" s="188" t="str">
        <f>IF(LEN(A23)&lt;8,"",MID(A23,LEN(A23)-7,1))</f>
        <v/>
      </c>
      <c r="DK23" s="188"/>
      <c r="DL23" s="188"/>
      <c r="DM23" s="188"/>
      <c r="DN23" s="188" t="str">
        <f>IF(LEN(A23)&lt;7,"",MID(A23,LEN(A23)-6,1))</f>
        <v/>
      </c>
      <c r="DO23" s="188"/>
      <c r="DP23" s="188"/>
      <c r="DQ23" s="188"/>
      <c r="DR23" s="290" t="str">
        <f>IF(LEN(A23)&lt;6,"",MID(A23,LEN(A23)-5,1))</f>
        <v/>
      </c>
      <c r="DS23" s="188"/>
      <c r="DT23" s="188"/>
      <c r="DU23" s="188"/>
      <c r="DV23" s="188" t="str">
        <f>IF(LEN(A23)&lt;5,"",MID(A23,LEN(A23)-4,1))</f>
        <v>2</v>
      </c>
      <c r="DW23" s="188"/>
      <c r="DX23" s="188"/>
      <c r="DY23" s="188"/>
      <c r="DZ23" s="188" t="str">
        <f>IF(LEN(A23)&lt;4,"",MID(A23,LEN(A23)-3,1))</f>
        <v>0</v>
      </c>
      <c r="EA23" s="188"/>
      <c r="EB23" s="188"/>
      <c r="EC23" s="212"/>
      <c r="ED23" s="188" t="str">
        <f>IF(LEN(A23)&lt;3,"",MID(A23,LEN(A23)-2,1))</f>
        <v>0</v>
      </c>
      <c r="EE23" s="188"/>
      <c r="EF23" s="188"/>
      <c r="EG23" s="188"/>
      <c r="EH23" s="188" t="str">
        <f>IF(LEN(A23)&lt;2,"",MID(A23,LEN(A23)-1,1))</f>
        <v>0</v>
      </c>
      <c r="EI23" s="188"/>
      <c r="EJ23" s="188"/>
      <c r="EK23" s="188"/>
      <c r="EL23" s="188" t="str">
        <f>IF(LEN(A23)&lt;1,"",MID(A23,LEN(A23),1))</f>
        <v>0</v>
      </c>
      <c r="EM23" s="188"/>
      <c r="EN23" s="188"/>
      <c r="EO23" s="188"/>
      <c r="EP23" s="261"/>
      <c r="EQ23" s="262"/>
      <c r="ER23" s="262"/>
      <c r="ES23" s="262"/>
      <c r="ET23" s="262"/>
      <c r="EU23" s="262"/>
      <c r="EV23" s="262"/>
      <c r="EW23" s="262"/>
      <c r="EX23" s="262"/>
      <c r="EY23" s="262"/>
      <c r="EZ23" s="262"/>
      <c r="FA23" s="262"/>
      <c r="FB23" s="262"/>
      <c r="FC23" s="262"/>
      <c r="FD23" s="263"/>
      <c r="FE23" s="3"/>
    </row>
    <row r="24" spans="1:161" ht="9.9499999999999993" customHeight="1" x14ac:dyDescent="0.4">
      <c r="A24" s="240"/>
      <c r="B24" s="240"/>
      <c r="C24" s="240"/>
      <c r="D24" s="12"/>
      <c r="E24" s="243"/>
      <c r="F24" s="243"/>
      <c r="G24" s="196"/>
      <c r="H24" s="196"/>
      <c r="I24" s="196"/>
      <c r="J24" s="196"/>
      <c r="K24" s="196"/>
      <c r="L24" s="415"/>
      <c r="M24" s="415"/>
      <c r="N24" s="415"/>
      <c r="O24" s="198"/>
      <c r="P24" s="196"/>
      <c r="Q24" s="196"/>
      <c r="R24" s="196"/>
      <c r="S24" s="418"/>
      <c r="T24" s="419"/>
      <c r="U24" s="12"/>
      <c r="W24" s="3"/>
      <c r="X24" s="253"/>
      <c r="Y24" s="254"/>
      <c r="Z24" s="254"/>
      <c r="AA24" s="254"/>
      <c r="AB24" s="254"/>
      <c r="AC24" s="254"/>
      <c r="AD24" s="254"/>
      <c r="AE24" s="254"/>
      <c r="AF24" s="291"/>
      <c r="AG24" s="296"/>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80"/>
      <c r="BW24" s="281"/>
      <c r="BX24" s="281"/>
      <c r="BY24" s="281"/>
      <c r="BZ24" s="281"/>
      <c r="CA24" s="281"/>
      <c r="CB24" s="281"/>
      <c r="CC24" s="281"/>
      <c r="CD24" s="281"/>
      <c r="CE24" s="281"/>
      <c r="CF24" s="281"/>
      <c r="CG24" s="281"/>
      <c r="CH24" s="284"/>
      <c r="CI24" s="285"/>
      <c r="CJ24" s="285"/>
      <c r="CK24" s="285"/>
      <c r="CL24" s="285"/>
      <c r="CM24" s="285"/>
      <c r="CN24" s="285"/>
      <c r="CO24" s="285"/>
      <c r="CP24" s="285"/>
      <c r="CQ24" s="213"/>
      <c r="CR24" s="213"/>
      <c r="CS24" s="213"/>
      <c r="CT24" s="213"/>
      <c r="CU24" s="213"/>
      <c r="CV24" s="213"/>
      <c r="CW24" s="213"/>
      <c r="CX24" s="213"/>
      <c r="CY24" s="213"/>
      <c r="CZ24" s="213"/>
      <c r="DA24" s="213"/>
      <c r="DB24" s="213"/>
      <c r="DC24" s="213"/>
      <c r="DD24" s="213"/>
      <c r="DE24" s="214"/>
      <c r="DF24" s="193"/>
      <c r="DG24" s="190"/>
      <c r="DH24" s="190"/>
      <c r="DI24" s="190"/>
      <c r="DJ24" s="189"/>
      <c r="DK24" s="190"/>
      <c r="DL24" s="190"/>
      <c r="DM24" s="191"/>
      <c r="DN24" s="190"/>
      <c r="DO24" s="190"/>
      <c r="DP24" s="190"/>
      <c r="DQ24" s="190"/>
      <c r="DR24" s="189"/>
      <c r="DS24" s="190"/>
      <c r="DT24" s="190"/>
      <c r="DU24" s="190"/>
      <c r="DV24" s="189"/>
      <c r="DW24" s="190"/>
      <c r="DX24" s="190"/>
      <c r="DY24" s="191"/>
      <c r="DZ24" s="189"/>
      <c r="EA24" s="190"/>
      <c r="EB24" s="190"/>
      <c r="EC24" s="191"/>
      <c r="ED24" s="190"/>
      <c r="EE24" s="190"/>
      <c r="EF24" s="190"/>
      <c r="EG24" s="190"/>
      <c r="EH24" s="189"/>
      <c r="EI24" s="190"/>
      <c r="EJ24" s="190"/>
      <c r="EK24" s="191"/>
      <c r="EL24" s="190"/>
      <c r="EM24" s="190"/>
      <c r="EN24" s="190"/>
      <c r="EO24" s="190"/>
      <c r="EP24" s="248"/>
      <c r="EQ24" s="249"/>
      <c r="ER24" s="249"/>
      <c r="ES24" s="249"/>
      <c r="ET24" s="249"/>
      <c r="EU24" s="249"/>
      <c r="EV24" s="249"/>
      <c r="EW24" s="249"/>
      <c r="EX24" s="249"/>
      <c r="EY24" s="249"/>
      <c r="EZ24" s="249"/>
      <c r="FA24" s="249"/>
      <c r="FB24" s="249"/>
      <c r="FC24" s="249"/>
      <c r="FD24" s="250"/>
      <c r="FE24" s="3"/>
    </row>
    <row r="25" spans="1:161" ht="20.100000000000001" customHeight="1" x14ac:dyDescent="0.15">
      <c r="A25" s="240">
        <f>IF(COUNT(L25)=0,"",ROUND(L25*P25,0))</f>
        <v>100000</v>
      </c>
      <c r="B25" s="240">
        <f>IF(COUNT(L25)=0,"",ROUND(L25*P25*S25,0))</f>
        <v>10000</v>
      </c>
      <c r="C25" s="240">
        <f>IF(S25="","",IF(S25=10%,$M$8,$M$9))</f>
        <v>10</v>
      </c>
      <c r="D25" s="12"/>
      <c r="E25" s="242" t="s">
        <v>117</v>
      </c>
      <c r="F25" s="243"/>
      <c r="G25" s="196" t="s">
        <v>121</v>
      </c>
      <c r="H25" s="196"/>
      <c r="I25" s="196"/>
      <c r="J25" s="196"/>
      <c r="K25" s="196"/>
      <c r="L25" s="415">
        <v>200</v>
      </c>
      <c r="M25" s="415"/>
      <c r="N25" s="415"/>
      <c r="O25" s="198" t="s">
        <v>122</v>
      </c>
      <c r="P25" s="196">
        <v>500</v>
      </c>
      <c r="Q25" s="196"/>
      <c r="R25" s="196"/>
      <c r="S25" s="418">
        <v>0.1</v>
      </c>
      <c r="T25" s="419"/>
      <c r="U25" s="12"/>
      <c r="W25" s="3"/>
      <c r="X25" s="270" t="str">
        <f>IF(E25="","",E25)</f>
        <v>△△月××日</v>
      </c>
      <c r="Y25" s="271"/>
      <c r="Z25" s="271"/>
      <c r="AA25" s="271"/>
      <c r="AB25" s="271"/>
      <c r="AC25" s="271"/>
      <c r="AD25" s="271"/>
      <c r="AE25" s="271"/>
      <c r="AF25" s="272"/>
      <c r="AG25" s="278" t="str">
        <f>IF(G25="","",G25)</f>
        <v>ケーブル</v>
      </c>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80">
        <f>IF(L25="","",L25)</f>
        <v>200</v>
      </c>
      <c r="BW25" s="281"/>
      <c r="BX25" s="281"/>
      <c r="BY25" s="281"/>
      <c r="BZ25" s="281"/>
      <c r="CA25" s="281"/>
      <c r="CB25" s="281"/>
      <c r="CC25" s="281"/>
      <c r="CD25" s="281"/>
      <c r="CE25" s="281"/>
      <c r="CF25" s="281"/>
      <c r="CG25" s="281"/>
      <c r="CH25" s="284" t="str">
        <f>IF(O25="","",O25)</f>
        <v>ｍ</v>
      </c>
      <c r="CI25" s="285"/>
      <c r="CJ25" s="285"/>
      <c r="CK25" s="285"/>
      <c r="CL25" s="285"/>
      <c r="CM25" s="285"/>
      <c r="CN25" s="285"/>
      <c r="CO25" s="285"/>
      <c r="CP25" s="285"/>
      <c r="CQ25" s="213">
        <f>IF(P25="","",P25)</f>
        <v>500</v>
      </c>
      <c r="CR25" s="213"/>
      <c r="CS25" s="213"/>
      <c r="CT25" s="213"/>
      <c r="CU25" s="213"/>
      <c r="CV25" s="213"/>
      <c r="CW25" s="213"/>
      <c r="CX25" s="213"/>
      <c r="CY25" s="213"/>
      <c r="CZ25" s="213"/>
      <c r="DA25" s="213"/>
      <c r="DB25" s="213"/>
      <c r="DC25" s="213"/>
      <c r="DD25" s="213"/>
      <c r="DE25" s="214"/>
      <c r="DF25" s="294" t="str">
        <f>IF(LEN(A25)&lt;9,"",MID(A25,LEN(A25)-8,1))</f>
        <v/>
      </c>
      <c r="DG25" s="292"/>
      <c r="DH25" s="292"/>
      <c r="DI25" s="292"/>
      <c r="DJ25" s="292" t="str">
        <f>IF(LEN(A25)&lt;8,"",MID(A25,LEN(A25)-7,1))</f>
        <v/>
      </c>
      <c r="DK25" s="292"/>
      <c r="DL25" s="292"/>
      <c r="DM25" s="292"/>
      <c r="DN25" s="292" t="str">
        <f>IF(LEN(A25)&lt;7,"",MID(A25,LEN(A25)-6,1))</f>
        <v/>
      </c>
      <c r="DO25" s="292"/>
      <c r="DP25" s="292"/>
      <c r="DQ25" s="292"/>
      <c r="DR25" s="295" t="str">
        <f>IF(LEN(A25)&lt;6,"",MID(A25,LEN(A25)-5,1))</f>
        <v>1</v>
      </c>
      <c r="DS25" s="292"/>
      <c r="DT25" s="292"/>
      <c r="DU25" s="292"/>
      <c r="DV25" s="292" t="str">
        <f>IF(LEN(A25)&lt;5,"",MID(A25,LEN(A25)-4,1))</f>
        <v>0</v>
      </c>
      <c r="DW25" s="292"/>
      <c r="DX25" s="292"/>
      <c r="DY25" s="292"/>
      <c r="DZ25" s="292" t="str">
        <f>IF(LEN(A25)&lt;4,"",MID(A25,LEN(A25)-3,1))</f>
        <v>0</v>
      </c>
      <c r="EA25" s="292"/>
      <c r="EB25" s="292"/>
      <c r="EC25" s="293"/>
      <c r="ED25" s="292" t="str">
        <f>IF(LEN(A25)&lt;3,"",MID(A25,LEN(A25)-2,1))</f>
        <v>0</v>
      </c>
      <c r="EE25" s="292"/>
      <c r="EF25" s="292"/>
      <c r="EG25" s="292"/>
      <c r="EH25" s="292" t="str">
        <f>IF(LEN(A25)&lt;2,"",MID(A25,LEN(A25)-1,1))</f>
        <v>0</v>
      </c>
      <c r="EI25" s="292"/>
      <c r="EJ25" s="292"/>
      <c r="EK25" s="292"/>
      <c r="EL25" s="292" t="str">
        <f>IF(LEN(A25)&lt;1,"",MID(A25,LEN(A25),1))</f>
        <v>0</v>
      </c>
      <c r="EM25" s="292"/>
      <c r="EN25" s="292"/>
      <c r="EO25" s="292"/>
      <c r="EP25" s="261"/>
      <c r="EQ25" s="262"/>
      <c r="ER25" s="262"/>
      <c r="ES25" s="262"/>
      <c r="ET25" s="262"/>
      <c r="EU25" s="262"/>
      <c r="EV25" s="262"/>
      <c r="EW25" s="262"/>
      <c r="EX25" s="262"/>
      <c r="EY25" s="262"/>
      <c r="EZ25" s="262"/>
      <c r="FA25" s="262"/>
      <c r="FB25" s="262"/>
      <c r="FC25" s="262"/>
      <c r="FD25" s="263"/>
      <c r="FE25" s="3"/>
    </row>
    <row r="26" spans="1:161" ht="9.9499999999999993" customHeight="1" x14ac:dyDescent="0.4">
      <c r="A26" s="240"/>
      <c r="B26" s="240"/>
      <c r="C26" s="240"/>
      <c r="D26" s="12"/>
      <c r="E26" s="243"/>
      <c r="F26" s="243"/>
      <c r="G26" s="196"/>
      <c r="H26" s="196"/>
      <c r="I26" s="196"/>
      <c r="J26" s="196"/>
      <c r="K26" s="196"/>
      <c r="L26" s="415"/>
      <c r="M26" s="415"/>
      <c r="N26" s="415"/>
      <c r="O26" s="198"/>
      <c r="P26" s="196"/>
      <c r="Q26" s="196"/>
      <c r="R26" s="196"/>
      <c r="S26" s="418"/>
      <c r="T26" s="419"/>
      <c r="U26" s="12"/>
      <c r="W26" s="3"/>
      <c r="X26" s="253"/>
      <c r="Y26" s="254"/>
      <c r="Z26" s="254"/>
      <c r="AA26" s="254"/>
      <c r="AB26" s="254"/>
      <c r="AC26" s="254"/>
      <c r="AD26" s="254"/>
      <c r="AE26" s="254"/>
      <c r="AF26" s="291"/>
      <c r="AG26" s="278"/>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80"/>
      <c r="BW26" s="281"/>
      <c r="BX26" s="281"/>
      <c r="BY26" s="281"/>
      <c r="BZ26" s="281"/>
      <c r="CA26" s="281"/>
      <c r="CB26" s="281"/>
      <c r="CC26" s="281"/>
      <c r="CD26" s="281"/>
      <c r="CE26" s="281"/>
      <c r="CF26" s="281"/>
      <c r="CG26" s="281"/>
      <c r="CH26" s="284"/>
      <c r="CI26" s="285"/>
      <c r="CJ26" s="285"/>
      <c r="CK26" s="285"/>
      <c r="CL26" s="285"/>
      <c r="CM26" s="285"/>
      <c r="CN26" s="285"/>
      <c r="CO26" s="285"/>
      <c r="CP26" s="285"/>
      <c r="CQ26" s="213"/>
      <c r="CR26" s="213"/>
      <c r="CS26" s="213"/>
      <c r="CT26" s="213"/>
      <c r="CU26" s="213"/>
      <c r="CV26" s="213"/>
      <c r="CW26" s="213"/>
      <c r="CX26" s="213"/>
      <c r="CY26" s="213"/>
      <c r="CZ26" s="213"/>
      <c r="DA26" s="213"/>
      <c r="DB26" s="213"/>
      <c r="DC26" s="213"/>
      <c r="DD26" s="213"/>
      <c r="DE26" s="214"/>
      <c r="DF26" s="193"/>
      <c r="DG26" s="190"/>
      <c r="DH26" s="190"/>
      <c r="DI26" s="190"/>
      <c r="DJ26" s="189"/>
      <c r="DK26" s="190"/>
      <c r="DL26" s="190"/>
      <c r="DM26" s="191"/>
      <c r="DN26" s="190"/>
      <c r="DO26" s="190"/>
      <c r="DP26" s="190"/>
      <c r="DQ26" s="190"/>
      <c r="DR26" s="189"/>
      <c r="DS26" s="190"/>
      <c r="DT26" s="190"/>
      <c r="DU26" s="190"/>
      <c r="DV26" s="189"/>
      <c r="DW26" s="190"/>
      <c r="DX26" s="190"/>
      <c r="DY26" s="191"/>
      <c r="DZ26" s="189"/>
      <c r="EA26" s="190"/>
      <c r="EB26" s="190"/>
      <c r="EC26" s="191"/>
      <c r="ED26" s="190"/>
      <c r="EE26" s="190"/>
      <c r="EF26" s="190"/>
      <c r="EG26" s="190"/>
      <c r="EH26" s="189"/>
      <c r="EI26" s="190"/>
      <c r="EJ26" s="190"/>
      <c r="EK26" s="191"/>
      <c r="EL26" s="190"/>
      <c r="EM26" s="190"/>
      <c r="EN26" s="190"/>
      <c r="EO26" s="190"/>
      <c r="EP26" s="248"/>
      <c r="EQ26" s="249"/>
      <c r="ER26" s="249"/>
      <c r="ES26" s="249"/>
      <c r="ET26" s="249"/>
      <c r="EU26" s="249"/>
      <c r="EV26" s="249"/>
      <c r="EW26" s="249"/>
      <c r="EX26" s="249"/>
      <c r="EY26" s="249"/>
      <c r="EZ26" s="249"/>
      <c r="FA26" s="249"/>
      <c r="FB26" s="249"/>
      <c r="FC26" s="249"/>
      <c r="FD26" s="250"/>
      <c r="FE26" s="3"/>
    </row>
    <row r="27" spans="1:161" ht="20.100000000000001" customHeight="1" x14ac:dyDescent="0.15">
      <c r="A27" s="240" t="str">
        <f>IF(COUNT(L27)=0,"",ROUND(L27*P27,0))</f>
        <v/>
      </c>
      <c r="B27" s="240" t="str">
        <f>IF(COUNT(L27)=0,"",ROUND(L27*P27*S27,0))</f>
        <v/>
      </c>
      <c r="C27" s="240" t="str">
        <f>IF(S27="","",IF(S27=10%,$M$8,$M$9))</f>
        <v/>
      </c>
      <c r="D27" s="12"/>
      <c r="E27" s="242"/>
      <c r="F27" s="243"/>
      <c r="G27" s="196"/>
      <c r="H27" s="196"/>
      <c r="I27" s="196"/>
      <c r="J27" s="196"/>
      <c r="K27" s="196"/>
      <c r="L27" s="415"/>
      <c r="M27" s="415"/>
      <c r="N27" s="415"/>
      <c r="O27" s="198"/>
      <c r="P27" s="196"/>
      <c r="Q27" s="196"/>
      <c r="R27" s="196"/>
      <c r="S27" s="418"/>
      <c r="T27" s="419"/>
      <c r="U27" s="12"/>
      <c r="W27" s="3"/>
      <c r="X27" s="270" t="str">
        <f>IF(E27="","",E27)</f>
        <v/>
      </c>
      <c r="Y27" s="271"/>
      <c r="Z27" s="271"/>
      <c r="AA27" s="271"/>
      <c r="AB27" s="271"/>
      <c r="AC27" s="271"/>
      <c r="AD27" s="271"/>
      <c r="AE27" s="271"/>
      <c r="AF27" s="272"/>
      <c r="AG27" s="276" t="str">
        <f>IF(G27="","",G27)</f>
        <v/>
      </c>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80" t="str">
        <f>IF(L27="","",L27)</f>
        <v/>
      </c>
      <c r="BW27" s="281"/>
      <c r="BX27" s="281"/>
      <c r="BY27" s="281"/>
      <c r="BZ27" s="281"/>
      <c r="CA27" s="281"/>
      <c r="CB27" s="281"/>
      <c r="CC27" s="281"/>
      <c r="CD27" s="281"/>
      <c r="CE27" s="281"/>
      <c r="CF27" s="281"/>
      <c r="CG27" s="281"/>
      <c r="CH27" s="284" t="str">
        <f>IF(O27="","",O27)</f>
        <v/>
      </c>
      <c r="CI27" s="285"/>
      <c r="CJ27" s="285"/>
      <c r="CK27" s="285"/>
      <c r="CL27" s="285"/>
      <c r="CM27" s="285"/>
      <c r="CN27" s="285"/>
      <c r="CO27" s="285"/>
      <c r="CP27" s="285"/>
      <c r="CQ27" s="213" t="str">
        <f>IF(P27="","",P27)</f>
        <v/>
      </c>
      <c r="CR27" s="213"/>
      <c r="CS27" s="213"/>
      <c r="CT27" s="213"/>
      <c r="CU27" s="213"/>
      <c r="CV27" s="213"/>
      <c r="CW27" s="213"/>
      <c r="CX27" s="213"/>
      <c r="CY27" s="213"/>
      <c r="CZ27" s="213"/>
      <c r="DA27" s="213"/>
      <c r="DB27" s="213"/>
      <c r="DC27" s="213"/>
      <c r="DD27" s="213"/>
      <c r="DE27" s="214"/>
      <c r="DF27" s="192" t="str">
        <f>IF(LEN(A27)&lt;9,"",MID(A27,LEN(A27)-8,1))</f>
        <v/>
      </c>
      <c r="DG27" s="188"/>
      <c r="DH27" s="188"/>
      <c r="DI27" s="188"/>
      <c r="DJ27" s="188" t="str">
        <f>IF(LEN(A27)&lt;8,"",MID(A27,LEN(A27)-7,1))</f>
        <v/>
      </c>
      <c r="DK27" s="188"/>
      <c r="DL27" s="188"/>
      <c r="DM27" s="188"/>
      <c r="DN27" s="188" t="str">
        <f>IF(LEN(A27)&lt;7,"",MID(A27,LEN(A27)-6,1))</f>
        <v/>
      </c>
      <c r="DO27" s="188"/>
      <c r="DP27" s="188"/>
      <c r="DQ27" s="188"/>
      <c r="DR27" s="290" t="str">
        <f>IF(LEN(A27)&lt;6,"",MID(A27,LEN(A27)-5,1))</f>
        <v/>
      </c>
      <c r="DS27" s="188"/>
      <c r="DT27" s="188"/>
      <c r="DU27" s="188"/>
      <c r="DV27" s="188" t="str">
        <f>IF(LEN(A27)&lt;5,"",MID(A27,LEN(A27)-4,1))</f>
        <v/>
      </c>
      <c r="DW27" s="188"/>
      <c r="DX27" s="188"/>
      <c r="DY27" s="188"/>
      <c r="DZ27" s="188" t="str">
        <f>IF(LEN(A27)&lt;4,"",MID(A27,LEN(A27)-3,1))</f>
        <v/>
      </c>
      <c r="EA27" s="188"/>
      <c r="EB27" s="188"/>
      <c r="EC27" s="212"/>
      <c r="ED27" s="188" t="str">
        <f>IF(LEN(A27)&lt;3,"",MID(A27,LEN(A27)-2,1))</f>
        <v/>
      </c>
      <c r="EE27" s="188"/>
      <c r="EF27" s="188"/>
      <c r="EG27" s="188"/>
      <c r="EH27" s="188" t="str">
        <f>IF(LEN(A27)&lt;2,"",MID(A27,LEN(A27)-1,1))</f>
        <v/>
      </c>
      <c r="EI27" s="188"/>
      <c r="EJ27" s="188"/>
      <c r="EK27" s="188"/>
      <c r="EL27" s="188" t="str">
        <f>IF(LEN(A27)&lt;1,"",MID(A27,LEN(A27),1))</f>
        <v/>
      </c>
      <c r="EM27" s="188"/>
      <c r="EN27" s="188"/>
      <c r="EO27" s="188"/>
      <c r="EP27" s="261"/>
      <c r="EQ27" s="262"/>
      <c r="ER27" s="262"/>
      <c r="ES27" s="262"/>
      <c r="ET27" s="262"/>
      <c r="EU27" s="262"/>
      <c r="EV27" s="262"/>
      <c r="EW27" s="262"/>
      <c r="EX27" s="262"/>
      <c r="EY27" s="262"/>
      <c r="EZ27" s="262"/>
      <c r="FA27" s="262"/>
      <c r="FB27" s="262"/>
      <c r="FC27" s="262"/>
      <c r="FD27" s="263"/>
      <c r="FE27" s="3"/>
    </row>
    <row r="28" spans="1:161" ht="9.9499999999999993" customHeight="1" x14ac:dyDescent="0.4">
      <c r="A28" s="240"/>
      <c r="B28" s="240"/>
      <c r="C28" s="240"/>
      <c r="D28" s="12"/>
      <c r="E28" s="243"/>
      <c r="F28" s="243"/>
      <c r="G28" s="196"/>
      <c r="H28" s="196"/>
      <c r="I28" s="196"/>
      <c r="J28" s="196"/>
      <c r="K28" s="196"/>
      <c r="L28" s="415"/>
      <c r="M28" s="415"/>
      <c r="N28" s="415"/>
      <c r="O28" s="198"/>
      <c r="P28" s="196"/>
      <c r="Q28" s="196"/>
      <c r="R28" s="196"/>
      <c r="S28" s="418"/>
      <c r="T28" s="419"/>
      <c r="U28" s="12"/>
      <c r="W28" s="3"/>
      <c r="X28" s="253"/>
      <c r="Y28" s="254"/>
      <c r="Z28" s="254"/>
      <c r="AA28" s="254"/>
      <c r="AB28" s="254"/>
      <c r="AC28" s="254"/>
      <c r="AD28" s="254"/>
      <c r="AE28" s="254"/>
      <c r="AF28" s="291"/>
      <c r="AG28" s="278"/>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80"/>
      <c r="BW28" s="281"/>
      <c r="BX28" s="281"/>
      <c r="BY28" s="281"/>
      <c r="BZ28" s="281"/>
      <c r="CA28" s="281"/>
      <c r="CB28" s="281"/>
      <c r="CC28" s="281"/>
      <c r="CD28" s="281"/>
      <c r="CE28" s="281"/>
      <c r="CF28" s="281"/>
      <c r="CG28" s="281"/>
      <c r="CH28" s="284"/>
      <c r="CI28" s="285"/>
      <c r="CJ28" s="285"/>
      <c r="CK28" s="285"/>
      <c r="CL28" s="285"/>
      <c r="CM28" s="285"/>
      <c r="CN28" s="285"/>
      <c r="CO28" s="285"/>
      <c r="CP28" s="285"/>
      <c r="CQ28" s="213"/>
      <c r="CR28" s="213"/>
      <c r="CS28" s="213"/>
      <c r="CT28" s="213"/>
      <c r="CU28" s="213"/>
      <c r="CV28" s="213"/>
      <c r="CW28" s="213"/>
      <c r="CX28" s="213"/>
      <c r="CY28" s="213"/>
      <c r="CZ28" s="213"/>
      <c r="DA28" s="213"/>
      <c r="DB28" s="213"/>
      <c r="DC28" s="213"/>
      <c r="DD28" s="213"/>
      <c r="DE28" s="214"/>
      <c r="DF28" s="193"/>
      <c r="DG28" s="190"/>
      <c r="DH28" s="190"/>
      <c r="DI28" s="190"/>
      <c r="DJ28" s="189"/>
      <c r="DK28" s="190"/>
      <c r="DL28" s="190"/>
      <c r="DM28" s="191"/>
      <c r="DN28" s="190"/>
      <c r="DO28" s="190"/>
      <c r="DP28" s="190"/>
      <c r="DQ28" s="190"/>
      <c r="DR28" s="189"/>
      <c r="DS28" s="190"/>
      <c r="DT28" s="190"/>
      <c r="DU28" s="190"/>
      <c r="DV28" s="189"/>
      <c r="DW28" s="190"/>
      <c r="DX28" s="190"/>
      <c r="DY28" s="191"/>
      <c r="DZ28" s="189"/>
      <c r="EA28" s="190"/>
      <c r="EB28" s="190"/>
      <c r="EC28" s="191"/>
      <c r="ED28" s="190"/>
      <c r="EE28" s="190"/>
      <c r="EF28" s="190"/>
      <c r="EG28" s="190"/>
      <c r="EH28" s="189"/>
      <c r="EI28" s="190"/>
      <c r="EJ28" s="190"/>
      <c r="EK28" s="191"/>
      <c r="EL28" s="190"/>
      <c r="EM28" s="190"/>
      <c r="EN28" s="190"/>
      <c r="EO28" s="190"/>
      <c r="EP28" s="248"/>
      <c r="EQ28" s="249"/>
      <c r="ER28" s="249"/>
      <c r="ES28" s="249"/>
      <c r="ET28" s="249"/>
      <c r="EU28" s="249"/>
      <c r="EV28" s="249"/>
      <c r="EW28" s="249"/>
      <c r="EX28" s="249"/>
      <c r="EY28" s="249"/>
      <c r="EZ28" s="249"/>
      <c r="FA28" s="249"/>
      <c r="FB28" s="249"/>
      <c r="FC28" s="249"/>
      <c r="FD28" s="250"/>
      <c r="FE28" s="3"/>
    </row>
    <row r="29" spans="1:161" ht="20.100000000000001" customHeight="1" x14ac:dyDescent="0.15">
      <c r="A29" s="240" t="str">
        <f>IF(COUNT(L29)=0,"",ROUND(L29*P29,0))</f>
        <v/>
      </c>
      <c r="B29" s="240" t="str">
        <f>IF(COUNT(L29)=0,"",ROUND(L29*P29*S29,0))</f>
        <v/>
      </c>
      <c r="C29" s="240" t="str">
        <f>IF(S29="","",IF(S29=10%,$M$8,$M$9))</f>
        <v/>
      </c>
      <c r="D29" s="12"/>
      <c r="E29" s="242"/>
      <c r="F29" s="243"/>
      <c r="G29" s="196"/>
      <c r="H29" s="196"/>
      <c r="I29" s="196"/>
      <c r="J29" s="196"/>
      <c r="K29" s="196"/>
      <c r="L29" s="415"/>
      <c r="M29" s="415"/>
      <c r="N29" s="415"/>
      <c r="O29" s="198"/>
      <c r="P29" s="196"/>
      <c r="Q29" s="196"/>
      <c r="R29" s="196"/>
      <c r="S29" s="418"/>
      <c r="T29" s="419"/>
      <c r="U29" s="12"/>
      <c r="W29" s="3"/>
      <c r="X29" s="270" t="str">
        <f>IF(E29="","",E29)</f>
        <v/>
      </c>
      <c r="Y29" s="271"/>
      <c r="Z29" s="271"/>
      <c r="AA29" s="271"/>
      <c r="AB29" s="271"/>
      <c r="AC29" s="271"/>
      <c r="AD29" s="271"/>
      <c r="AE29" s="271"/>
      <c r="AF29" s="272"/>
      <c r="AG29" s="276" t="str">
        <f>IF(G29="","",G29)</f>
        <v/>
      </c>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80" t="str">
        <f>IF(L29="","",L29)</f>
        <v/>
      </c>
      <c r="BW29" s="281"/>
      <c r="BX29" s="281"/>
      <c r="BY29" s="281"/>
      <c r="BZ29" s="281"/>
      <c r="CA29" s="281"/>
      <c r="CB29" s="281"/>
      <c r="CC29" s="281"/>
      <c r="CD29" s="281"/>
      <c r="CE29" s="281"/>
      <c r="CF29" s="281"/>
      <c r="CG29" s="281"/>
      <c r="CH29" s="284" t="str">
        <f>IF(O29="","",O29)</f>
        <v/>
      </c>
      <c r="CI29" s="285"/>
      <c r="CJ29" s="285"/>
      <c r="CK29" s="285"/>
      <c r="CL29" s="285"/>
      <c r="CM29" s="285"/>
      <c r="CN29" s="285"/>
      <c r="CO29" s="285"/>
      <c r="CP29" s="285"/>
      <c r="CQ29" s="213" t="str">
        <f>IF(P29="","",P29)</f>
        <v/>
      </c>
      <c r="CR29" s="213"/>
      <c r="CS29" s="213"/>
      <c r="CT29" s="213"/>
      <c r="CU29" s="213"/>
      <c r="CV29" s="213"/>
      <c r="CW29" s="213"/>
      <c r="CX29" s="213"/>
      <c r="CY29" s="213"/>
      <c r="CZ29" s="213"/>
      <c r="DA29" s="213"/>
      <c r="DB29" s="213"/>
      <c r="DC29" s="213"/>
      <c r="DD29" s="213"/>
      <c r="DE29" s="214"/>
      <c r="DF29" s="192" t="str">
        <f>IF(LEN(A29)&lt;9,"",MID(A29,LEN(A29)-8,1))</f>
        <v/>
      </c>
      <c r="DG29" s="188"/>
      <c r="DH29" s="188"/>
      <c r="DI29" s="188"/>
      <c r="DJ29" s="188" t="str">
        <f>IF(LEN(A29)&lt;8,"",MID(A29,LEN(A29)-7,1))</f>
        <v/>
      </c>
      <c r="DK29" s="188"/>
      <c r="DL29" s="188"/>
      <c r="DM29" s="188"/>
      <c r="DN29" s="188" t="str">
        <f>IF(LEN(A29)&lt;7,"",MID(A29,LEN(A29)-6,1))</f>
        <v/>
      </c>
      <c r="DO29" s="188"/>
      <c r="DP29" s="188"/>
      <c r="DQ29" s="188"/>
      <c r="DR29" s="290" t="str">
        <f>IF(LEN(A29)&lt;6,"",MID(A29,LEN(A29)-5,1))</f>
        <v/>
      </c>
      <c r="DS29" s="188"/>
      <c r="DT29" s="188"/>
      <c r="DU29" s="188"/>
      <c r="DV29" s="188" t="str">
        <f>IF(LEN(A29)&lt;5,"",MID(A29,LEN(A29)-4,1))</f>
        <v/>
      </c>
      <c r="DW29" s="188"/>
      <c r="DX29" s="188"/>
      <c r="DY29" s="188"/>
      <c r="DZ29" s="188" t="str">
        <f>IF(LEN(A29)&lt;4,"",MID(A29,LEN(A29)-3,1))</f>
        <v/>
      </c>
      <c r="EA29" s="188"/>
      <c r="EB29" s="188"/>
      <c r="EC29" s="212"/>
      <c r="ED29" s="188" t="str">
        <f>IF(LEN(A29)&lt;3,"",MID(A29,LEN(A29)-2,1))</f>
        <v/>
      </c>
      <c r="EE29" s="188"/>
      <c r="EF29" s="188"/>
      <c r="EG29" s="188"/>
      <c r="EH29" s="188" t="str">
        <f>IF(LEN(A29)&lt;2,"",MID(A29,LEN(A29)-1,1))</f>
        <v/>
      </c>
      <c r="EI29" s="188"/>
      <c r="EJ29" s="188"/>
      <c r="EK29" s="188"/>
      <c r="EL29" s="188" t="str">
        <f>IF(LEN(A29)&lt;1,"",MID(A29,LEN(A29),1))</f>
        <v/>
      </c>
      <c r="EM29" s="188"/>
      <c r="EN29" s="188"/>
      <c r="EO29" s="188"/>
      <c r="EP29" s="261"/>
      <c r="EQ29" s="262"/>
      <c r="ER29" s="262"/>
      <c r="ES29" s="262"/>
      <c r="ET29" s="262"/>
      <c r="EU29" s="262"/>
      <c r="EV29" s="262"/>
      <c r="EW29" s="262"/>
      <c r="EX29" s="262"/>
      <c r="EY29" s="262"/>
      <c r="EZ29" s="262"/>
      <c r="FA29" s="262"/>
      <c r="FB29" s="262"/>
      <c r="FC29" s="262"/>
      <c r="FD29" s="263"/>
      <c r="FE29" s="3"/>
    </row>
    <row r="30" spans="1:161" ht="9.9499999999999993" customHeight="1" x14ac:dyDescent="0.4">
      <c r="A30" s="240"/>
      <c r="B30" s="240"/>
      <c r="C30" s="240"/>
      <c r="D30" s="12"/>
      <c r="E30" s="243"/>
      <c r="F30" s="243"/>
      <c r="G30" s="196"/>
      <c r="H30" s="196"/>
      <c r="I30" s="196"/>
      <c r="J30" s="196"/>
      <c r="K30" s="196"/>
      <c r="L30" s="415"/>
      <c r="M30" s="415"/>
      <c r="N30" s="415"/>
      <c r="O30" s="198"/>
      <c r="P30" s="196"/>
      <c r="Q30" s="196"/>
      <c r="R30" s="196"/>
      <c r="S30" s="418"/>
      <c r="T30" s="419"/>
      <c r="U30" s="12"/>
      <c r="W30" s="3"/>
      <c r="X30" s="253"/>
      <c r="Y30" s="254"/>
      <c r="Z30" s="254"/>
      <c r="AA30" s="254"/>
      <c r="AB30" s="254"/>
      <c r="AC30" s="254"/>
      <c r="AD30" s="254"/>
      <c r="AE30" s="254"/>
      <c r="AF30" s="291"/>
      <c r="AG30" s="278"/>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80"/>
      <c r="BW30" s="281"/>
      <c r="BX30" s="281"/>
      <c r="BY30" s="281"/>
      <c r="BZ30" s="281"/>
      <c r="CA30" s="281"/>
      <c r="CB30" s="281"/>
      <c r="CC30" s="281"/>
      <c r="CD30" s="281"/>
      <c r="CE30" s="281"/>
      <c r="CF30" s="281"/>
      <c r="CG30" s="281"/>
      <c r="CH30" s="284"/>
      <c r="CI30" s="285"/>
      <c r="CJ30" s="285"/>
      <c r="CK30" s="285"/>
      <c r="CL30" s="285"/>
      <c r="CM30" s="285"/>
      <c r="CN30" s="285"/>
      <c r="CO30" s="285"/>
      <c r="CP30" s="285"/>
      <c r="CQ30" s="213"/>
      <c r="CR30" s="213"/>
      <c r="CS30" s="213"/>
      <c r="CT30" s="213"/>
      <c r="CU30" s="213"/>
      <c r="CV30" s="213"/>
      <c r="CW30" s="213"/>
      <c r="CX30" s="213"/>
      <c r="CY30" s="213"/>
      <c r="CZ30" s="213"/>
      <c r="DA30" s="213"/>
      <c r="DB30" s="213"/>
      <c r="DC30" s="213"/>
      <c r="DD30" s="213"/>
      <c r="DE30" s="214"/>
      <c r="DF30" s="193"/>
      <c r="DG30" s="190"/>
      <c r="DH30" s="190"/>
      <c r="DI30" s="190"/>
      <c r="DJ30" s="189"/>
      <c r="DK30" s="190"/>
      <c r="DL30" s="190"/>
      <c r="DM30" s="191"/>
      <c r="DN30" s="190"/>
      <c r="DO30" s="190"/>
      <c r="DP30" s="190"/>
      <c r="DQ30" s="190"/>
      <c r="DR30" s="189"/>
      <c r="DS30" s="190"/>
      <c r="DT30" s="190"/>
      <c r="DU30" s="190"/>
      <c r="DV30" s="189"/>
      <c r="DW30" s="190"/>
      <c r="DX30" s="190"/>
      <c r="DY30" s="191"/>
      <c r="DZ30" s="189"/>
      <c r="EA30" s="190"/>
      <c r="EB30" s="190"/>
      <c r="EC30" s="191"/>
      <c r="ED30" s="190"/>
      <c r="EE30" s="190"/>
      <c r="EF30" s="190"/>
      <c r="EG30" s="190"/>
      <c r="EH30" s="189"/>
      <c r="EI30" s="190"/>
      <c r="EJ30" s="190"/>
      <c r="EK30" s="191"/>
      <c r="EL30" s="190"/>
      <c r="EM30" s="190"/>
      <c r="EN30" s="190"/>
      <c r="EO30" s="190"/>
      <c r="EP30" s="248"/>
      <c r="EQ30" s="249"/>
      <c r="ER30" s="249"/>
      <c r="ES30" s="249"/>
      <c r="ET30" s="249"/>
      <c r="EU30" s="249"/>
      <c r="EV30" s="249"/>
      <c r="EW30" s="249"/>
      <c r="EX30" s="249"/>
      <c r="EY30" s="249"/>
      <c r="EZ30" s="249"/>
      <c r="FA30" s="249"/>
      <c r="FB30" s="249"/>
      <c r="FC30" s="249"/>
      <c r="FD30" s="250"/>
      <c r="FE30" s="3"/>
    </row>
    <row r="31" spans="1:161" ht="20.100000000000001" customHeight="1" x14ac:dyDescent="0.15">
      <c r="A31" s="240" t="str">
        <f>IF(COUNT(L31)=0,"",ROUND(L31*P31,0))</f>
        <v/>
      </c>
      <c r="B31" s="240" t="str">
        <f>IF(COUNT(L31)=0,"",ROUND(L31*P31*S31,0))</f>
        <v/>
      </c>
      <c r="C31" s="240" t="str">
        <f>IF(S31="","",IF(S31=10%,$M$8,$M$9))</f>
        <v/>
      </c>
      <c r="D31" s="12"/>
      <c r="E31" s="242"/>
      <c r="F31" s="243"/>
      <c r="G31" s="196"/>
      <c r="H31" s="196"/>
      <c r="I31" s="196"/>
      <c r="J31" s="196"/>
      <c r="K31" s="196"/>
      <c r="L31" s="415"/>
      <c r="M31" s="415"/>
      <c r="N31" s="415"/>
      <c r="O31" s="198"/>
      <c r="P31" s="196"/>
      <c r="Q31" s="196"/>
      <c r="R31" s="196"/>
      <c r="S31" s="418"/>
      <c r="T31" s="419"/>
      <c r="U31" s="12"/>
      <c r="W31" s="3"/>
      <c r="X31" s="270" t="str">
        <f>IF(E31="","",E31)</f>
        <v/>
      </c>
      <c r="Y31" s="271"/>
      <c r="Z31" s="271"/>
      <c r="AA31" s="271"/>
      <c r="AB31" s="271"/>
      <c r="AC31" s="271"/>
      <c r="AD31" s="271"/>
      <c r="AE31" s="271"/>
      <c r="AF31" s="272"/>
      <c r="AG31" s="276" t="str">
        <f>IF(G31="","",G31)</f>
        <v/>
      </c>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80" t="str">
        <f>IF(L31="","",L31)</f>
        <v/>
      </c>
      <c r="BW31" s="281"/>
      <c r="BX31" s="281"/>
      <c r="BY31" s="281"/>
      <c r="BZ31" s="281"/>
      <c r="CA31" s="281"/>
      <c r="CB31" s="281"/>
      <c r="CC31" s="281"/>
      <c r="CD31" s="281"/>
      <c r="CE31" s="281"/>
      <c r="CF31" s="281"/>
      <c r="CG31" s="281"/>
      <c r="CH31" s="284" t="str">
        <f>IF(O31="","",O31)</f>
        <v/>
      </c>
      <c r="CI31" s="285"/>
      <c r="CJ31" s="285"/>
      <c r="CK31" s="285"/>
      <c r="CL31" s="285"/>
      <c r="CM31" s="285"/>
      <c r="CN31" s="285"/>
      <c r="CO31" s="285"/>
      <c r="CP31" s="285"/>
      <c r="CQ31" s="213" t="str">
        <f>IF(P31="","",P31)</f>
        <v/>
      </c>
      <c r="CR31" s="213"/>
      <c r="CS31" s="213"/>
      <c r="CT31" s="213"/>
      <c r="CU31" s="213"/>
      <c r="CV31" s="213"/>
      <c r="CW31" s="213"/>
      <c r="CX31" s="213"/>
      <c r="CY31" s="213"/>
      <c r="CZ31" s="213"/>
      <c r="DA31" s="213"/>
      <c r="DB31" s="213"/>
      <c r="DC31" s="213"/>
      <c r="DD31" s="213"/>
      <c r="DE31" s="214"/>
      <c r="DF31" s="192" t="str">
        <f>IF(LEN(A31)&lt;9,"",MID(A31,LEN(A31)-8,1))</f>
        <v/>
      </c>
      <c r="DG31" s="188"/>
      <c r="DH31" s="188"/>
      <c r="DI31" s="188"/>
      <c r="DJ31" s="188" t="str">
        <f>IF(LEN(A31)&lt;8,"",MID(A31,LEN(A31)-7,1))</f>
        <v/>
      </c>
      <c r="DK31" s="188"/>
      <c r="DL31" s="188"/>
      <c r="DM31" s="188"/>
      <c r="DN31" s="188" t="str">
        <f>IF(LEN(A31)&lt;7,"",MID(A31,LEN(A31)-6,1))</f>
        <v/>
      </c>
      <c r="DO31" s="188"/>
      <c r="DP31" s="188"/>
      <c r="DQ31" s="188"/>
      <c r="DR31" s="290" t="str">
        <f>IF(LEN(A31)&lt;6,"",MID(A31,LEN(A31)-5,1))</f>
        <v/>
      </c>
      <c r="DS31" s="188"/>
      <c r="DT31" s="188"/>
      <c r="DU31" s="188"/>
      <c r="DV31" s="188" t="str">
        <f>IF(LEN(A31)&lt;5,"",MID(A31,LEN(A31)-4,1))</f>
        <v/>
      </c>
      <c r="DW31" s="188"/>
      <c r="DX31" s="188"/>
      <c r="DY31" s="188"/>
      <c r="DZ31" s="188" t="str">
        <f>IF(LEN(A31)&lt;4,"",MID(A31,LEN(A31)-3,1))</f>
        <v/>
      </c>
      <c r="EA31" s="188"/>
      <c r="EB31" s="188"/>
      <c r="EC31" s="212"/>
      <c r="ED31" s="188" t="str">
        <f>IF(LEN(A31)&lt;3,"",MID(A31,LEN(A31)-2,1))</f>
        <v/>
      </c>
      <c r="EE31" s="188"/>
      <c r="EF31" s="188"/>
      <c r="EG31" s="188"/>
      <c r="EH31" s="188" t="str">
        <f>IF(LEN(A31)&lt;2,"",MID(A31,LEN(A31)-1,1))</f>
        <v/>
      </c>
      <c r="EI31" s="188"/>
      <c r="EJ31" s="188"/>
      <c r="EK31" s="188"/>
      <c r="EL31" s="188" t="str">
        <f>IF(LEN(A31)&lt;1,"",MID(A31,LEN(A31),1))</f>
        <v/>
      </c>
      <c r="EM31" s="188"/>
      <c r="EN31" s="188"/>
      <c r="EO31" s="188"/>
      <c r="EP31" s="261"/>
      <c r="EQ31" s="262"/>
      <c r="ER31" s="262"/>
      <c r="ES31" s="262"/>
      <c r="ET31" s="262"/>
      <c r="EU31" s="262"/>
      <c r="EV31" s="262"/>
      <c r="EW31" s="262"/>
      <c r="EX31" s="262"/>
      <c r="EY31" s="262"/>
      <c r="EZ31" s="262"/>
      <c r="FA31" s="262"/>
      <c r="FB31" s="262"/>
      <c r="FC31" s="262"/>
      <c r="FD31" s="263"/>
      <c r="FE31" s="3"/>
    </row>
    <row r="32" spans="1:161" ht="9.9499999999999993" customHeight="1" x14ac:dyDescent="0.4">
      <c r="A32" s="240"/>
      <c r="B32" s="240"/>
      <c r="C32" s="240"/>
      <c r="D32" s="12"/>
      <c r="E32" s="243"/>
      <c r="F32" s="243"/>
      <c r="G32" s="196"/>
      <c r="H32" s="196"/>
      <c r="I32" s="196"/>
      <c r="J32" s="196"/>
      <c r="K32" s="196"/>
      <c r="L32" s="415"/>
      <c r="M32" s="415"/>
      <c r="N32" s="415"/>
      <c r="O32" s="198"/>
      <c r="P32" s="196"/>
      <c r="Q32" s="196"/>
      <c r="R32" s="196"/>
      <c r="S32" s="418"/>
      <c r="T32" s="419"/>
      <c r="U32" s="12"/>
      <c r="W32" s="3"/>
      <c r="X32" s="253"/>
      <c r="Y32" s="254"/>
      <c r="Z32" s="254"/>
      <c r="AA32" s="254"/>
      <c r="AB32" s="254"/>
      <c r="AC32" s="254"/>
      <c r="AD32" s="254"/>
      <c r="AE32" s="254"/>
      <c r="AF32" s="291"/>
      <c r="AG32" s="278"/>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80"/>
      <c r="BW32" s="281"/>
      <c r="BX32" s="281"/>
      <c r="BY32" s="281"/>
      <c r="BZ32" s="281"/>
      <c r="CA32" s="281"/>
      <c r="CB32" s="281"/>
      <c r="CC32" s="281"/>
      <c r="CD32" s="281"/>
      <c r="CE32" s="281"/>
      <c r="CF32" s="281"/>
      <c r="CG32" s="281"/>
      <c r="CH32" s="284"/>
      <c r="CI32" s="285"/>
      <c r="CJ32" s="285"/>
      <c r="CK32" s="285"/>
      <c r="CL32" s="285"/>
      <c r="CM32" s="285"/>
      <c r="CN32" s="285"/>
      <c r="CO32" s="285"/>
      <c r="CP32" s="285"/>
      <c r="CQ32" s="213"/>
      <c r="CR32" s="213"/>
      <c r="CS32" s="213"/>
      <c r="CT32" s="213"/>
      <c r="CU32" s="213"/>
      <c r="CV32" s="213"/>
      <c r="CW32" s="213"/>
      <c r="CX32" s="213"/>
      <c r="CY32" s="213"/>
      <c r="CZ32" s="213"/>
      <c r="DA32" s="213"/>
      <c r="DB32" s="213"/>
      <c r="DC32" s="213"/>
      <c r="DD32" s="213"/>
      <c r="DE32" s="214"/>
      <c r="DF32" s="267"/>
      <c r="DG32" s="218"/>
      <c r="DH32" s="218"/>
      <c r="DI32" s="218"/>
      <c r="DJ32" s="268"/>
      <c r="DK32" s="218"/>
      <c r="DL32" s="218"/>
      <c r="DM32" s="269"/>
      <c r="DN32" s="218"/>
      <c r="DO32" s="218"/>
      <c r="DP32" s="218"/>
      <c r="DQ32" s="218"/>
      <c r="DR32" s="268"/>
      <c r="DS32" s="218"/>
      <c r="DT32" s="218"/>
      <c r="DU32" s="218"/>
      <c r="DV32" s="268"/>
      <c r="DW32" s="218"/>
      <c r="DX32" s="218"/>
      <c r="DY32" s="269"/>
      <c r="DZ32" s="189"/>
      <c r="EA32" s="190"/>
      <c r="EB32" s="190"/>
      <c r="EC32" s="191"/>
      <c r="ED32" s="218"/>
      <c r="EE32" s="218"/>
      <c r="EF32" s="218"/>
      <c r="EG32" s="218"/>
      <c r="EH32" s="268"/>
      <c r="EI32" s="218"/>
      <c r="EJ32" s="218"/>
      <c r="EK32" s="269"/>
      <c r="EL32" s="218"/>
      <c r="EM32" s="218"/>
      <c r="EN32" s="218"/>
      <c r="EO32" s="218"/>
      <c r="EP32" s="248"/>
      <c r="EQ32" s="249"/>
      <c r="ER32" s="249"/>
      <c r="ES32" s="249"/>
      <c r="ET32" s="249"/>
      <c r="EU32" s="249"/>
      <c r="EV32" s="249"/>
      <c r="EW32" s="249"/>
      <c r="EX32" s="249"/>
      <c r="EY32" s="249"/>
      <c r="EZ32" s="249"/>
      <c r="FA32" s="249"/>
      <c r="FB32" s="249"/>
      <c r="FC32" s="249"/>
      <c r="FD32" s="250"/>
      <c r="FE32" s="3"/>
    </row>
    <row r="33" spans="1:161" ht="20.100000000000001" customHeight="1" x14ac:dyDescent="0.15">
      <c r="A33" s="240" t="str">
        <f>IF(COUNT(L33)=0,"",ROUND(L33*P33,0))</f>
        <v/>
      </c>
      <c r="B33" s="240" t="str">
        <f>IF(COUNT(L33)=0,"",ROUND(L33*P33*S33,0))</f>
        <v/>
      </c>
      <c r="C33" s="240" t="str">
        <f>IF(S33="","",IF(S33=10%,$M$8,$M$9))</f>
        <v/>
      </c>
      <c r="D33" s="12"/>
      <c r="E33" s="242"/>
      <c r="F33" s="243"/>
      <c r="G33" s="196"/>
      <c r="H33" s="196"/>
      <c r="I33" s="196"/>
      <c r="J33" s="196"/>
      <c r="K33" s="196"/>
      <c r="L33" s="415"/>
      <c r="M33" s="415"/>
      <c r="N33" s="415"/>
      <c r="O33" s="198"/>
      <c r="P33" s="196"/>
      <c r="Q33" s="196"/>
      <c r="R33" s="196"/>
      <c r="S33" s="418"/>
      <c r="T33" s="419"/>
      <c r="U33" s="12"/>
      <c r="W33" s="3"/>
      <c r="X33" s="270" t="str">
        <f>IF(E33="","",E33)</f>
        <v/>
      </c>
      <c r="Y33" s="271"/>
      <c r="Z33" s="271"/>
      <c r="AA33" s="271"/>
      <c r="AB33" s="271"/>
      <c r="AC33" s="271"/>
      <c r="AD33" s="271"/>
      <c r="AE33" s="271"/>
      <c r="AF33" s="272"/>
      <c r="AG33" s="276" t="str">
        <f>IF(G33="","",G33)</f>
        <v/>
      </c>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80" t="str">
        <f>IF(L33="","",L33)</f>
        <v/>
      </c>
      <c r="BW33" s="281"/>
      <c r="BX33" s="281"/>
      <c r="BY33" s="281"/>
      <c r="BZ33" s="281"/>
      <c r="CA33" s="281"/>
      <c r="CB33" s="281"/>
      <c r="CC33" s="281"/>
      <c r="CD33" s="281"/>
      <c r="CE33" s="281"/>
      <c r="CF33" s="281"/>
      <c r="CG33" s="281"/>
      <c r="CH33" s="284" t="str">
        <f>IF(O33="","",O33)</f>
        <v/>
      </c>
      <c r="CI33" s="285"/>
      <c r="CJ33" s="285"/>
      <c r="CK33" s="285"/>
      <c r="CL33" s="285"/>
      <c r="CM33" s="285"/>
      <c r="CN33" s="285"/>
      <c r="CO33" s="285"/>
      <c r="CP33" s="285"/>
      <c r="CQ33" s="213" t="str">
        <f>IF(P33="","",P33)</f>
        <v/>
      </c>
      <c r="CR33" s="213"/>
      <c r="CS33" s="213"/>
      <c r="CT33" s="213"/>
      <c r="CU33" s="213"/>
      <c r="CV33" s="213"/>
      <c r="CW33" s="213"/>
      <c r="CX33" s="213"/>
      <c r="CY33" s="213"/>
      <c r="CZ33" s="213"/>
      <c r="DA33" s="213"/>
      <c r="DB33" s="213"/>
      <c r="DC33" s="213"/>
      <c r="DD33" s="213"/>
      <c r="DE33" s="214"/>
      <c r="DF33" s="192" t="str">
        <f t="shared" ref="DF33" si="0">IF(LEN(A33)&lt;9,"",MID(A33,LEN(A33)-8,1))</f>
        <v/>
      </c>
      <c r="DG33" s="188"/>
      <c r="DH33" s="188"/>
      <c r="DI33" s="188"/>
      <c r="DJ33" s="188" t="str">
        <f t="shared" ref="DJ33" si="1">IF(LEN(A33)&lt;8,"",MID(A33,LEN(A33)-7,1))</f>
        <v/>
      </c>
      <c r="DK33" s="188"/>
      <c r="DL33" s="188"/>
      <c r="DM33" s="188"/>
      <c r="DN33" s="188" t="str">
        <f t="shared" ref="DN33" si="2">IF(LEN(A33)&lt;7,"",MID(A33,LEN(A33)-6,1))</f>
        <v/>
      </c>
      <c r="DO33" s="188"/>
      <c r="DP33" s="188"/>
      <c r="DQ33" s="188"/>
      <c r="DR33" s="290" t="str">
        <f t="shared" ref="DR33" si="3">IF(LEN(A33)&lt;6,"",MID(A33,LEN(A33)-5,1))</f>
        <v/>
      </c>
      <c r="DS33" s="188"/>
      <c r="DT33" s="188"/>
      <c r="DU33" s="188"/>
      <c r="DV33" s="188" t="str">
        <f t="shared" ref="DV33" si="4">IF(LEN(A33)&lt;5,"",MID(A33,LEN(A33)-4,1))</f>
        <v/>
      </c>
      <c r="DW33" s="188"/>
      <c r="DX33" s="188"/>
      <c r="DY33" s="188"/>
      <c r="DZ33" s="188" t="str">
        <f t="shared" ref="DZ33" si="5">IF(LEN(A33)&lt;4,"",MID(A33,LEN(A33)-3,1))</f>
        <v/>
      </c>
      <c r="EA33" s="188"/>
      <c r="EB33" s="188"/>
      <c r="EC33" s="212"/>
      <c r="ED33" s="188" t="str">
        <f t="shared" ref="ED33" si="6">IF(LEN(A33)&lt;3,"",MID(A33,LEN(A33)-2,1))</f>
        <v/>
      </c>
      <c r="EE33" s="188"/>
      <c r="EF33" s="188"/>
      <c r="EG33" s="188"/>
      <c r="EH33" s="188" t="str">
        <f t="shared" ref="EH33" si="7">IF(LEN(A33)&lt;2,"",MID(A33,LEN(A33)-1,1))</f>
        <v/>
      </c>
      <c r="EI33" s="188"/>
      <c r="EJ33" s="188"/>
      <c r="EK33" s="188"/>
      <c r="EL33" s="188" t="str">
        <f t="shared" ref="EL33" si="8">IF(LEN(A33)&lt;1,"",MID(A33,LEN(A33),1))</f>
        <v/>
      </c>
      <c r="EM33" s="188"/>
      <c r="EN33" s="188"/>
      <c r="EO33" s="188"/>
      <c r="EP33" s="261"/>
      <c r="EQ33" s="262"/>
      <c r="ER33" s="262"/>
      <c r="ES33" s="262"/>
      <c r="ET33" s="262"/>
      <c r="EU33" s="262"/>
      <c r="EV33" s="262"/>
      <c r="EW33" s="262"/>
      <c r="EX33" s="262"/>
      <c r="EY33" s="262"/>
      <c r="EZ33" s="262"/>
      <c r="FA33" s="262"/>
      <c r="FB33" s="262"/>
      <c r="FC33" s="262"/>
      <c r="FD33" s="263"/>
      <c r="FE33" s="3"/>
    </row>
    <row r="34" spans="1:161" ht="9.9499999999999993" customHeight="1" thickBot="1" x14ac:dyDescent="0.45">
      <c r="A34" s="240"/>
      <c r="B34" s="240"/>
      <c r="C34" s="240"/>
      <c r="D34" s="12"/>
      <c r="E34" s="243"/>
      <c r="F34" s="243"/>
      <c r="G34" s="196"/>
      <c r="H34" s="196"/>
      <c r="I34" s="196"/>
      <c r="J34" s="196"/>
      <c r="K34" s="196"/>
      <c r="L34" s="415"/>
      <c r="M34" s="415"/>
      <c r="N34" s="415"/>
      <c r="O34" s="198"/>
      <c r="P34" s="196"/>
      <c r="Q34" s="196"/>
      <c r="R34" s="196"/>
      <c r="S34" s="418"/>
      <c r="T34" s="419"/>
      <c r="U34" s="12"/>
      <c r="W34" s="3"/>
      <c r="X34" s="273"/>
      <c r="Y34" s="274"/>
      <c r="Z34" s="274"/>
      <c r="AA34" s="274"/>
      <c r="AB34" s="274"/>
      <c r="AC34" s="274"/>
      <c r="AD34" s="274"/>
      <c r="AE34" s="274"/>
      <c r="AF34" s="275"/>
      <c r="AG34" s="278"/>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82"/>
      <c r="BW34" s="283"/>
      <c r="BX34" s="283"/>
      <c r="BY34" s="283"/>
      <c r="BZ34" s="283"/>
      <c r="CA34" s="283"/>
      <c r="CB34" s="283"/>
      <c r="CC34" s="283"/>
      <c r="CD34" s="283"/>
      <c r="CE34" s="283"/>
      <c r="CF34" s="283"/>
      <c r="CG34" s="283"/>
      <c r="CH34" s="286"/>
      <c r="CI34" s="287"/>
      <c r="CJ34" s="287"/>
      <c r="CK34" s="287"/>
      <c r="CL34" s="287"/>
      <c r="CM34" s="287"/>
      <c r="CN34" s="287"/>
      <c r="CO34" s="287"/>
      <c r="CP34" s="287"/>
      <c r="CQ34" s="288"/>
      <c r="CR34" s="288"/>
      <c r="CS34" s="288"/>
      <c r="CT34" s="288"/>
      <c r="CU34" s="288"/>
      <c r="CV34" s="288"/>
      <c r="CW34" s="288"/>
      <c r="CX34" s="288"/>
      <c r="CY34" s="288"/>
      <c r="CZ34" s="288"/>
      <c r="DA34" s="288"/>
      <c r="DB34" s="288"/>
      <c r="DC34" s="288"/>
      <c r="DD34" s="288"/>
      <c r="DE34" s="289"/>
      <c r="DF34" s="267"/>
      <c r="DG34" s="218"/>
      <c r="DH34" s="218"/>
      <c r="DI34" s="218"/>
      <c r="DJ34" s="268"/>
      <c r="DK34" s="218"/>
      <c r="DL34" s="218"/>
      <c r="DM34" s="269"/>
      <c r="DN34" s="218"/>
      <c r="DO34" s="218"/>
      <c r="DP34" s="218"/>
      <c r="DQ34" s="218"/>
      <c r="DR34" s="268"/>
      <c r="DS34" s="218"/>
      <c r="DT34" s="218"/>
      <c r="DU34" s="218"/>
      <c r="DV34" s="268"/>
      <c r="DW34" s="218"/>
      <c r="DX34" s="218"/>
      <c r="DY34" s="269"/>
      <c r="DZ34" s="268"/>
      <c r="EA34" s="218"/>
      <c r="EB34" s="218"/>
      <c r="EC34" s="269"/>
      <c r="ED34" s="218"/>
      <c r="EE34" s="218"/>
      <c r="EF34" s="218"/>
      <c r="EG34" s="218"/>
      <c r="EH34" s="268"/>
      <c r="EI34" s="218"/>
      <c r="EJ34" s="218"/>
      <c r="EK34" s="269"/>
      <c r="EL34" s="218"/>
      <c r="EM34" s="218"/>
      <c r="EN34" s="218"/>
      <c r="EO34" s="218"/>
      <c r="EP34" s="264"/>
      <c r="EQ34" s="265"/>
      <c r="ER34" s="265"/>
      <c r="ES34" s="265"/>
      <c r="ET34" s="265"/>
      <c r="EU34" s="265"/>
      <c r="EV34" s="265"/>
      <c r="EW34" s="265"/>
      <c r="EX34" s="265"/>
      <c r="EY34" s="265"/>
      <c r="EZ34" s="265"/>
      <c r="FA34" s="265"/>
      <c r="FB34" s="265"/>
      <c r="FC34" s="265"/>
      <c r="FD34" s="266"/>
      <c r="FE34" s="3"/>
    </row>
    <row r="35" spans="1:161" ht="20.100000000000001" customHeight="1" thickTop="1" x14ac:dyDescent="0.15">
      <c r="A35" s="240">
        <f>IF(A23="","",SUM(A23:A34))</f>
        <v>120000</v>
      </c>
      <c r="B35" s="240">
        <f>IF(B23="","",SUM(B23:B34))</f>
        <v>12000</v>
      </c>
      <c r="C35" s="240"/>
      <c r="D35" s="12"/>
      <c r="E35" s="244"/>
      <c r="F35" s="244"/>
      <c r="G35" s="241"/>
      <c r="H35" s="241"/>
      <c r="I35" s="241"/>
      <c r="J35" s="241"/>
      <c r="K35" s="241"/>
      <c r="L35" s="195"/>
      <c r="M35" s="195"/>
      <c r="N35" s="195"/>
      <c r="O35" s="416"/>
      <c r="P35" s="197"/>
      <c r="Q35" s="197"/>
      <c r="R35" s="197"/>
      <c r="S35" s="416"/>
      <c r="T35" s="12"/>
      <c r="U35" s="12"/>
      <c r="W35" s="3"/>
      <c r="X35" s="251" t="str">
        <f>IF(E35="","",E35)</f>
        <v/>
      </c>
      <c r="Y35" s="252"/>
      <c r="Z35" s="252"/>
      <c r="AA35" s="252"/>
      <c r="AB35" s="252"/>
      <c r="AC35" s="252"/>
      <c r="AD35" s="252"/>
      <c r="AE35" s="252"/>
      <c r="AF35" s="252"/>
      <c r="AG35" s="255" t="s">
        <v>50</v>
      </c>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6"/>
      <c r="DF35" s="215" t="str">
        <f t="shared" ref="DF35" si="9">IF(LEN(A35)&lt;9,"",MID(A35,LEN(A35)-8,1))</f>
        <v/>
      </c>
      <c r="DG35" s="194"/>
      <c r="DH35" s="194"/>
      <c r="DI35" s="194"/>
      <c r="DJ35" s="194" t="str">
        <f t="shared" ref="DJ35" si="10">IF(LEN(A35)&lt;8,"",MID(A35,LEN(A35)-7,1))</f>
        <v/>
      </c>
      <c r="DK35" s="194"/>
      <c r="DL35" s="194"/>
      <c r="DM35" s="194"/>
      <c r="DN35" s="194" t="str">
        <f t="shared" ref="DN35" si="11">IF(LEN(A35)&lt;7,"",MID(A35,LEN(A35)-6,1))</f>
        <v/>
      </c>
      <c r="DO35" s="194"/>
      <c r="DP35" s="194"/>
      <c r="DQ35" s="194"/>
      <c r="DR35" s="259" t="str">
        <f t="shared" ref="DR35" si="12">IF(LEN(A35)&lt;6,"",MID(A35,LEN(A35)-5,1))</f>
        <v>1</v>
      </c>
      <c r="DS35" s="194"/>
      <c r="DT35" s="194"/>
      <c r="DU35" s="194"/>
      <c r="DV35" s="194" t="str">
        <f t="shared" ref="DV35" si="13">IF(LEN(A35)&lt;5,"",MID(A35,LEN(A35)-4,1))</f>
        <v>2</v>
      </c>
      <c r="DW35" s="194"/>
      <c r="DX35" s="194"/>
      <c r="DY35" s="194"/>
      <c r="DZ35" s="194" t="str">
        <f t="shared" ref="DZ35" si="14">IF(LEN(A35)&lt;4,"",MID(A35,LEN(A35)-3,1))</f>
        <v>0</v>
      </c>
      <c r="EA35" s="194"/>
      <c r="EB35" s="194"/>
      <c r="EC35" s="260"/>
      <c r="ED35" s="194" t="str">
        <f t="shared" ref="ED35" si="15">IF(LEN(A35)&lt;3,"",MID(A35,LEN(A35)-2,1))</f>
        <v>0</v>
      </c>
      <c r="EE35" s="194"/>
      <c r="EF35" s="194"/>
      <c r="EG35" s="194"/>
      <c r="EH35" s="194" t="str">
        <f t="shared" ref="EH35" si="16">IF(LEN(A35)&lt;2,"",MID(A35,LEN(A35)-1,1))</f>
        <v>0</v>
      </c>
      <c r="EI35" s="194"/>
      <c r="EJ35" s="194"/>
      <c r="EK35" s="194"/>
      <c r="EL35" s="194" t="str">
        <f t="shared" ref="EL35" si="17">IF(LEN(A35)&lt;1,"",MID(A35,LEN(A35),1))</f>
        <v>0</v>
      </c>
      <c r="EM35" s="194"/>
      <c r="EN35" s="194"/>
      <c r="EO35" s="194"/>
      <c r="EP35" s="245"/>
      <c r="EQ35" s="246"/>
      <c r="ER35" s="246"/>
      <c r="ES35" s="246"/>
      <c r="ET35" s="246"/>
      <c r="EU35" s="246"/>
      <c r="EV35" s="246"/>
      <c r="EW35" s="246"/>
      <c r="EX35" s="246"/>
      <c r="EY35" s="246"/>
      <c r="EZ35" s="246"/>
      <c r="FA35" s="246"/>
      <c r="FB35" s="246"/>
      <c r="FC35" s="246"/>
      <c r="FD35" s="247"/>
      <c r="FE35" s="3"/>
    </row>
    <row r="36" spans="1:161" ht="9.9499999999999993" customHeight="1" x14ac:dyDescent="0.4">
      <c r="A36" s="240"/>
      <c r="B36" s="240"/>
      <c r="C36" s="240"/>
      <c r="D36" s="12"/>
      <c r="E36" s="244"/>
      <c r="F36" s="244"/>
      <c r="G36" s="241"/>
      <c r="H36" s="241"/>
      <c r="I36" s="241"/>
      <c r="J36" s="241"/>
      <c r="K36" s="241"/>
      <c r="L36" s="195"/>
      <c r="M36" s="195"/>
      <c r="N36" s="195"/>
      <c r="O36" s="416"/>
      <c r="P36" s="197"/>
      <c r="Q36" s="197"/>
      <c r="R36" s="197"/>
      <c r="S36" s="416"/>
      <c r="T36" s="12"/>
      <c r="U36" s="12"/>
      <c r="W36" s="3"/>
      <c r="X36" s="253"/>
      <c r="Y36" s="254"/>
      <c r="Z36" s="254"/>
      <c r="AA36" s="254"/>
      <c r="AB36" s="254"/>
      <c r="AC36" s="254"/>
      <c r="AD36" s="254"/>
      <c r="AE36" s="254"/>
      <c r="AF36" s="254"/>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8"/>
      <c r="DF36" s="193"/>
      <c r="DG36" s="190"/>
      <c r="DH36" s="190"/>
      <c r="DI36" s="190"/>
      <c r="DJ36" s="189"/>
      <c r="DK36" s="190"/>
      <c r="DL36" s="190"/>
      <c r="DM36" s="191"/>
      <c r="DN36" s="190"/>
      <c r="DO36" s="190"/>
      <c r="DP36" s="190"/>
      <c r="DQ36" s="190"/>
      <c r="DR36" s="189"/>
      <c r="DS36" s="190"/>
      <c r="DT36" s="190"/>
      <c r="DU36" s="190"/>
      <c r="DV36" s="189"/>
      <c r="DW36" s="190"/>
      <c r="DX36" s="190"/>
      <c r="DY36" s="191"/>
      <c r="DZ36" s="189"/>
      <c r="EA36" s="190"/>
      <c r="EB36" s="190"/>
      <c r="EC36" s="191"/>
      <c r="ED36" s="190"/>
      <c r="EE36" s="190"/>
      <c r="EF36" s="190"/>
      <c r="EG36" s="190"/>
      <c r="EH36" s="189"/>
      <c r="EI36" s="190"/>
      <c r="EJ36" s="190"/>
      <c r="EK36" s="191"/>
      <c r="EL36" s="190"/>
      <c r="EM36" s="190"/>
      <c r="EN36" s="190"/>
      <c r="EO36" s="190"/>
      <c r="EP36" s="248"/>
      <c r="EQ36" s="249"/>
      <c r="ER36" s="249"/>
      <c r="ES36" s="249"/>
      <c r="ET36" s="249"/>
      <c r="EU36" s="249"/>
      <c r="EV36" s="249"/>
      <c r="EW36" s="249"/>
      <c r="EX36" s="249"/>
      <c r="EY36" s="249"/>
      <c r="EZ36" s="249"/>
      <c r="FA36" s="249"/>
      <c r="FB36" s="249"/>
      <c r="FC36" s="249"/>
      <c r="FD36" s="250"/>
      <c r="FE36" s="3"/>
    </row>
    <row r="37" spans="1:161" ht="19.5" customHeight="1" x14ac:dyDescent="0.4">
      <c r="W37" s="3"/>
      <c r="X37" s="75" t="s">
        <v>73</v>
      </c>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99" t="s">
        <v>70</v>
      </c>
      <c r="EP37" s="200"/>
      <c r="EQ37" s="200"/>
      <c r="ER37" s="200"/>
      <c r="ES37" s="200"/>
      <c r="ET37" s="200"/>
      <c r="EU37" s="200"/>
      <c r="EV37" s="200"/>
      <c r="EW37" s="200"/>
      <c r="EX37" s="200"/>
      <c r="EY37" s="200"/>
      <c r="EZ37" s="200"/>
      <c r="FA37" s="200"/>
      <c r="FB37" s="200"/>
      <c r="FC37" s="200"/>
      <c r="FD37" s="200"/>
      <c r="FE37" s="3"/>
    </row>
    <row r="38" spans="1:161" ht="19.5" customHeight="1" x14ac:dyDescent="0.4">
      <c r="W38" s="3"/>
      <c r="X38" s="336" t="s">
        <v>15</v>
      </c>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200"/>
      <c r="EP38" s="200"/>
      <c r="EQ38" s="200"/>
      <c r="ER38" s="200"/>
      <c r="ES38" s="200"/>
      <c r="ET38" s="200"/>
      <c r="EU38" s="200"/>
      <c r="EV38" s="200"/>
      <c r="EW38" s="200"/>
      <c r="EX38" s="200"/>
      <c r="EY38" s="200"/>
      <c r="EZ38" s="200"/>
      <c r="FA38" s="200"/>
      <c r="FB38" s="200"/>
      <c r="FC38" s="200"/>
      <c r="FD38" s="200"/>
      <c r="FE38" s="3"/>
    </row>
    <row r="39" spans="1:161" ht="19.5" customHeight="1" x14ac:dyDescent="0.4">
      <c r="W39" s="3"/>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200"/>
      <c r="EP39" s="200"/>
      <c r="EQ39" s="200"/>
      <c r="ER39" s="200"/>
      <c r="ES39" s="200"/>
      <c r="ET39" s="200"/>
      <c r="EU39" s="200"/>
      <c r="EV39" s="200"/>
      <c r="EW39" s="200"/>
      <c r="EX39" s="200"/>
      <c r="EY39" s="200"/>
      <c r="EZ39" s="200"/>
      <c r="FA39" s="200"/>
      <c r="FB39" s="200"/>
      <c r="FC39" s="200"/>
      <c r="FD39" s="200"/>
      <c r="FE39" s="3"/>
    </row>
    <row r="40" spans="1:161" ht="19.5" customHeight="1" x14ac:dyDescent="0.4">
      <c r="W40" s="3"/>
      <c r="X40" s="337" t="s">
        <v>71</v>
      </c>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
      <c r="CG40" s="3"/>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201"/>
      <c r="EP40" s="201"/>
      <c r="EQ40" s="201"/>
      <c r="ER40" s="201"/>
      <c r="ES40" s="201"/>
      <c r="ET40" s="201"/>
      <c r="EU40" s="201"/>
      <c r="EV40" s="201"/>
      <c r="EW40" s="201"/>
      <c r="EX40" s="201"/>
      <c r="EY40" s="201"/>
      <c r="EZ40" s="201"/>
      <c r="FA40" s="201"/>
      <c r="FB40" s="201"/>
      <c r="FC40" s="201"/>
      <c r="FD40" s="201"/>
      <c r="FE40" s="3"/>
    </row>
    <row r="41" spans="1:161" ht="19.5" customHeight="1" x14ac:dyDescent="0.4">
      <c r="W41" s="3"/>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
      <c r="CG41" s="3"/>
      <c r="CH41" s="361" t="s">
        <v>59</v>
      </c>
      <c r="CI41" s="331"/>
      <c r="CJ41" s="331"/>
      <c r="CK41" s="331"/>
      <c r="CL41" s="331"/>
      <c r="CM41" s="331"/>
      <c r="CN41" s="331"/>
      <c r="CO41" s="331"/>
      <c r="CP41" s="331"/>
      <c r="CQ41" s="331"/>
      <c r="CR41" s="277" t="str">
        <f>IF(CR9="","",CR9)</f>
        <v>○●○－○●○●</v>
      </c>
      <c r="CS41" s="277"/>
      <c r="CT41" s="277"/>
      <c r="CU41" s="277"/>
      <c r="CV41" s="277"/>
      <c r="CW41" s="277"/>
      <c r="CX41" s="277"/>
      <c r="CY41" s="277"/>
      <c r="CZ41" s="277"/>
      <c r="DA41" s="277"/>
      <c r="DB41" s="277"/>
      <c r="DC41" s="277"/>
      <c r="DD41" s="277"/>
      <c r="DE41" s="277"/>
      <c r="DF41" s="277"/>
      <c r="DG41" s="277"/>
      <c r="DH41" s="277"/>
      <c r="DI41" s="277"/>
      <c r="DJ41" s="277"/>
      <c r="DK41" s="277"/>
      <c r="DL41" s="331" t="s">
        <v>93</v>
      </c>
      <c r="DM41" s="331"/>
      <c r="DN41" s="331"/>
      <c r="DO41" s="331"/>
      <c r="DP41" s="331"/>
      <c r="DQ41" s="331"/>
      <c r="DR41" s="331"/>
      <c r="DS41" s="331"/>
      <c r="DT41" s="331"/>
      <c r="DU41" s="331"/>
      <c r="DV41" s="277" t="str">
        <f>IF(DV9="","",DV9)</f>
        <v>T○-○●○●-○●○●-○●○●</v>
      </c>
      <c r="DW41" s="277"/>
      <c r="DX41" s="277"/>
      <c r="DY41" s="277"/>
      <c r="DZ41" s="277"/>
      <c r="EA41" s="277"/>
      <c r="EB41" s="277"/>
      <c r="EC41" s="277"/>
      <c r="ED41" s="277"/>
      <c r="EE41" s="277"/>
      <c r="EF41" s="277"/>
      <c r="EG41" s="277"/>
      <c r="EH41" s="277"/>
      <c r="EI41" s="277"/>
      <c r="EJ41" s="277"/>
      <c r="EK41" s="277"/>
      <c r="EL41" s="277"/>
      <c r="EM41" s="277"/>
      <c r="EN41" s="277"/>
      <c r="EO41" s="277"/>
      <c r="EP41" s="277"/>
      <c r="EQ41" s="277"/>
      <c r="ER41" s="277"/>
      <c r="ES41" s="277"/>
      <c r="ET41" s="277"/>
      <c r="EU41" s="277"/>
      <c r="EV41" s="277"/>
      <c r="EW41" s="277"/>
      <c r="EX41" s="277"/>
      <c r="EY41" s="277"/>
      <c r="EZ41" s="277"/>
      <c r="FA41" s="277"/>
      <c r="FB41" s="277"/>
      <c r="FC41" s="277"/>
      <c r="FD41" s="303"/>
      <c r="FE41" s="3"/>
    </row>
    <row r="42" spans="1:161" ht="19.5" customHeight="1" x14ac:dyDescent="0.15">
      <c r="W42" s="3"/>
      <c r="X42" s="375" t="s">
        <v>13</v>
      </c>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
      <c r="CG42" s="3"/>
      <c r="CH42" s="332" t="str">
        <f>IF(CH10="","",CH10)</f>
        <v>△▲県△▲市△▲丁目△▲-△▲</v>
      </c>
      <c r="CI42" s="333"/>
      <c r="CJ42" s="333"/>
      <c r="CK42" s="333"/>
      <c r="CL42" s="333"/>
      <c r="CM42" s="333"/>
      <c r="CN42" s="333"/>
      <c r="CO42" s="333"/>
      <c r="CP42" s="333"/>
      <c r="CQ42" s="333"/>
      <c r="CR42" s="333"/>
      <c r="CS42" s="333"/>
      <c r="CT42" s="333"/>
      <c r="CU42" s="333"/>
      <c r="CV42" s="333"/>
      <c r="CW42" s="333"/>
      <c r="CX42" s="333"/>
      <c r="CY42" s="333"/>
      <c r="CZ42" s="333"/>
      <c r="DA42" s="333"/>
      <c r="DB42" s="333"/>
      <c r="DC42" s="333"/>
      <c r="DD42" s="333"/>
      <c r="DE42" s="333"/>
      <c r="DF42" s="333"/>
      <c r="DG42" s="333"/>
      <c r="DH42" s="333"/>
      <c r="DI42" s="333"/>
      <c r="DJ42" s="333"/>
      <c r="DK42" s="333"/>
      <c r="DL42" s="333"/>
      <c r="DM42" s="333"/>
      <c r="DN42" s="333"/>
      <c r="DO42" s="333"/>
      <c r="DP42" s="333"/>
      <c r="DQ42" s="333"/>
      <c r="DR42" s="333"/>
      <c r="DS42" s="333"/>
      <c r="DT42" s="333"/>
      <c r="DU42" s="333"/>
      <c r="DV42" s="333"/>
      <c r="DW42" s="333"/>
      <c r="DX42" s="333"/>
      <c r="DY42" s="333"/>
      <c r="DZ42" s="333"/>
      <c r="EA42" s="333"/>
      <c r="EB42" s="333"/>
      <c r="EC42" s="333"/>
      <c r="ED42" s="333"/>
      <c r="EE42" s="333"/>
      <c r="EF42" s="333"/>
      <c r="EG42" s="333"/>
      <c r="EH42" s="333"/>
      <c r="EI42" s="333"/>
      <c r="EJ42" s="333"/>
      <c r="EK42" s="333"/>
      <c r="EL42" s="333"/>
      <c r="EM42" s="333"/>
      <c r="EN42" s="333"/>
      <c r="EO42" s="333"/>
      <c r="EP42" s="333"/>
      <c r="EQ42" s="333"/>
      <c r="ER42" s="333"/>
      <c r="ES42" s="333"/>
      <c r="ET42" s="333"/>
      <c r="EU42" s="333"/>
      <c r="EV42" s="333"/>
      <c r="EW42" s="333"/>
      <c r="EX42" s="333"/>
      <c r="EY42" s="333"/>
      <c r="EZ42" s="333"/>
      <c r="FA42" s="333"/>
      <c r="FB42" s="333"/>
      <c r="FC42" s="333"/>
      <c r="FD42" s="334"/>
      <c r="FE42" s="3"/>
    </row>
    <row r="43" spans="1:161" ht="19.5" customHeight="1" x14ac:dyDescent="0.4">
      <c r="W43" s="3"/>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
      <c r="CG43" s="3"/>
      <c r="CH43" s="278" t="str">
        <f>IF(CH11="","",CH11)</f>
        <v>○●△▲□■株式会社</v>
      </c>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335"/>
      <c r="FE43" s="3"/>
    </row>
    <row r="44" spans="1:161" ht="19.5" customHeight="1" x14ac:dyDescent="0.4">
      <c r="W44" s="3"/>
      <c r="X44" s="342" t="s">
        <v>14</v>
      </c>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4"/>
      <c r="AV44" s="348" t="str">
        <f>IF(AV12="","",AV12)</f>
        <v/>
      </c>
      <c r="AW44" s="349"/>
      <c r="AX44" s="349"/>
      <c r="AY44" s="350"/>
      <c r="AZ44" s="354" t="str">
        <f t="shared" ref="AZ44" si="18">IF(AZ12="","",AZ12)</f>
        <v/>
      </c>
      <c r="BA44" s="349"/>
      <c r="BB44" s="349"/>
      <c r="BC44" s="350"/>
      <c r="BD44" s="354" t="str">
        <f t="shared" ref="BD44" si="19">IF(BD12="","",BD12)</f>
        <v>\</v>
      </c>
      <c r="BE44" s="349"/>
      <c r="BF44" s="349"/>
      <c r="BG44" s="356"/>
      <c r="BH44" s="348" t="str">
        <f t="shared" ref="BH44" si="20">IF(BH12="","",BH12)</f>
        <v>1</v>
      </c>
      <c r="BI44" s="349"/>
      <c r="BJ44" s="349"/>
      <c r="BK44" s="350"/>
      <c r="BL44" s="354" t="str">
        <f t="shared" ref="BL44" si="21">IF(BL12="","",BL12)</f>
        <v>3</v>
      </c>
      <c r="BM44" s="349"/>
      <c r="BN44" s="349"/>
      <c r="BO44" s="350"/>
      <c r="BP44" s="354" t="str">
        <f t="shared" ref="BP44" si="22">IF(BP12="","",BP12)</f>
        <v>2</v>
      </c>
      <c r="BQ44" s="349"/>
      <c r="BR44" s="349"/>
      <c r="BS44" s="356"/>
      <c r="BT44" s="348" t="str">
        <f t="shared" ref="BT44" si="23">IF(BT12="","",BT12)</f>
        <v>0</v>
      </c>
      <c r="BU44" s="349"/>
      <c r="BV44" s="349"/>
      <c r="BW44" s="350"/>
      <c r="BX44" s="354" t="str">
        <f t="shared" ref="BX44" si="24">IF(BX12="","",BX12)</f>
        <v>0</v>
      </c>
      <c r="BY44" s="349"/>
      <c r="BZ44" s="349"/>
      <c r="CA44" s="350"/>
      <c r="CB44" s="354" t="str">
        <f t="shared" ref="CB44" si="25">IF(CB12="","",CB12)</f>
        <v>0</v>
      </c>
      <c r="CC44" s="349"/>
      <c r="CD44" s="349"/>
      <c r="CE44" s="356"/>
      <c r="CF44" s="3"/>
      <c r="CG44" s="3"/>
      <c r="CH44" s="338" t="str">
        <f>IF(CH12="","",CH12)</f>
        <v>代表取締役　○●△▲□■</v>
      </c>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40" t="s">
        <v>60</v>
      </c>
      <c r="FA44" s="340"/>
      <c r="FB44" s="340"/>
      <c r="FC44" s="340"/>
      <c r="FD44" s="341"/>
      <c r="FE44" s="3"/>
    </row>
    <row r="45" spans="1:161" ht="19.5" customHeight="1" x14ac:dyDescent="0.4">
      <c r="W45" s="3"/>
      <c r="X45" s="345"/>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7"/>
      <c r="AV45" s="351"/>
      <c r="AW45" s="352"/>
      <c r="AX45" s="352"/>
      <c r="AY45" s="353"/>
      <c r="AZ45" s="355"/>
      <c r="BA45" s="352"/>
      <c r="BB45" s="352"/>
      <c r="BC45" s="353"/>
      <c r="BD45" s="355"/>
      <c r="BE45" s="352"/>
      <c r="BF45" s="352"/>
      <c r="BG45" s="357"/>
      <c r="BH45" s="351"/>
      <c r="BI45" s="352"/>
      <c r="BJ45" s="352"/>
      <c r="BK45" s="353"/>
      <c r="BL45" s="355"/>
      <c r="BM45" s="352"/>
      <c r="BN45" s="352"/>
      <c r="BO45" s="353"/>
      <c r="BP45" s="355"/>
      <c r="BQ45" s="352"/>
      <c r="BR45" s="352"/>
      <c r="BS45" s="357"/>
      <c r="BT45" s="351"/>
      <c r="BU45" s="352"/>
      <c r="BV45" s="352"/>
      <c r="BW45" s="353"/>
      <c r="BX45" s="355"/>
      <c r="BY45" s="352"/>
      <c r="BZ45" s="352"/>
      <c r="CA45" s="353"/>
      <c r="CB45" s="355"/>
      <c r="CC45" s="352"/>
      <c r="CD45" s="352"/>
      <c r="CE45" s="357"/>
      <c r="CF45" s="3"/>
      <c r="CG45" s="3"/>
      <c r="CH45" s="184" t="s">
        <v>61</v>
      </c>
      <c r="CI45" s="185"/>
      <c r="CJ45" s="185"/>
      <c r="CK45" s="185"/>
      <c r="CL45" s="185"/>
      <c r="CM45" s="185"/>
      <c r="CN45" s="185"/>
      <c r="CO45" s="185"/>
      <c r="CP45" s="185"/>
      <c r="CQ45" s="185"/>
      <c r="CR45" s="186" t="str">
        <f>IF(CR13="","",CR13)</f>
        <v>:○●○－○●○－○●○●</v>
      </c>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5" t="s">
        <v>62</v>
      </c>
      <c r="DT45" s="185"/>
      <c r="DU45" s="185"/>
      <c r="DV45" s="185"/>
      <c r="DW45" s="185"/>
      <c r="DX45" s="185"/>
      <c r="DY45" s="185"/>
      <c r="DZ45" s="185"/>
      <c r="EA45" s="185"/>
      <c r="EB45" s="185"/>
      <c r="EC45" s="186" t="str">
        <f>IF(EC13="","",EC13)</f>
        <v>:○●○－○●○－○●○●</v>
      </c>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7"/>
      <c r="FE45" s="3"/>
    </row>
    <row r="46" spans="1:161" ht="19.5" customHeight="1" x14ac:dyDescent="0.4">
      <c r="A46" s="14"/>
      <c r="B46" s="14"/>
      <c r="C46" s="14"/>
      <c r="W46" s="3"/>
      <c r="X46" s="358">
        <f>IF(X14="","",X14)</f>
        <v>120000</v>
      </c>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60">
        <f>IF(AV14="","",AV14)</f>
        <v>12000</v>
      </c>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59">
        <f>IF(BX14="","",BX14)</f>
        <v>10</v>
      </c>
      <c r="BY46" s="359"/>
      <c r="BZ46" s="359"/>
      <c r="CA46" s="359"/>
      <c r="CB46" s="359"/>
      <c r="CC46" s="359"/>
      <c r="CD46" s="359"/>
      <c r="CE46" s="359"/>
      <c r="CF46" s="3"/>
      <c r="CG46" s="3"/>
      <c r="CH46" s="227" t="s">
        <v>63</v>
      </c>
      <c r="CI46" s="228"/>
      <c r="CJ46" s="228"/>
      <c r="CK46" s="228"/>
      <c r="CL46" s="228"/>
      <c r="CM46" s="228"/>
      <c r="CN46" s="228"/>
      <c r="CO46" s="228"/>
      <c r="CP46" s="228"/>
      <c r="CQ46" s="229"/>
      <c r="CR46" s="236" t="s">
        <v>64</v>
      </c>
      <c r="CS46" s="237"/>
      <c r="CT46" s="237"/>
      <c r="CU46" s="237"/>
      <c r="CV46" s="237"/>
      <c r="CW46" s="237"/>
      <c r="CX46" s="237"/>
      <c r="CY46" s="219" t="s">
        <v>65</v>
      </c>
      <c r="CZ46" s="219"/>
      <c r="DA46" s="219"/>
      <c r="DB46" s="219"/>
      <c r="DC46" s="219"/>
      <c r="DD46" s="219"/>
      <c r="DE46" s="219"/>
      <c r="DF46" s="219" t="s">
        <v>66</v>
      </c>
      <c r="DG46" s="219"/>
      <c r="DH46" s="219"/>
      <c r="DI46" s="219"/>
      <c r="DJ46" s="219"/>
      <c r="DK46" s="219"/>
      <c r="DL46" s="219"/>
      <c r="DM46" s="219"/>
      <c r="DN46" s="219"/>
      <c r="DO46" s="219"/>
      <c r="DP46" s="219"/>
      <c r="DQ46" s="219"/>
      <c r="DR46" s="219"/>
      <c r="DS46" s="219"/>
      <c r="DT46" s="219"/>
      <c r="DU46" s="219"/>
      <c r="DV46" s="219"/>
      <c r="DW46" s="219"/>
      <c r="DX46" s="208"/>
      <c r="DY46" s="220" t="s">
        <v>67</v>
      </c>
      <c r="DZ46" s="219"/>
      <c r="EA46" s="219"/>
      <c r="EB46" s="219"/>
      <c r="EC46" s="219"/>
      <c r="ED46" s="219"/>
      <c r="EE46" s="219"/>
      <c r="EF46" s="219" t="s">
        <v>65</v>
      </c>
      <c r="EG46" s="219"/>
      <c r="EH46" s="219"/>
      <c r="EI46" s="219"/>
      <c r="EJ46" s="219"/>
      <c r="EK46" s="219"/>
      <c r="EL46" s="219"/>
      <c r="EM46" s="219" t="s">
        <v>66</v>
      </c>
      <c r="EN46" s="219"/>
      <c r="EO46" s="219"/>
      <c r="EP46" s="219"/>
      <c r="EQ46" s="219"/>
      <c r="ER46" s="219"/>
      <c r="ES46" s="219"/>
      <c r="ET46" s="219"/>
      <c r="EU46" s="219"/>
      <c r="EV46" s="219"/>
      <c r="EW46" s="219"/>
      <c r="EX46" s="219"/>
      <c r="EY46" s="219"/>
      <c r="EZ46" s="219"/>
      <c r="FA46" s="219"/>
      <c r="FB46" s="219"/>
      <c r="FC46" s="219"/>
      <c r="FD46" s="222"/>
      <c r="FE46" s="3"/>
    </row>
    <row r="47" spans="1:161" ht="19.5" customHeight="1" x14ac:dyDescent="0.4">
      <c r="A47" s="14"/>
      <c r="B47" s="14"/>
      <c r="C47" s="14"/>
      <c r="W47" s="3"/>
      <c r="X47" s="374" t="str">
        <f>IF(X15="","",X15)</f>
        <v/>
      </c>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417" t="str">
        <f>IF(AV15="","",AV15)</f>
        <v/>
      </c>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391" t="str">
        <f>IF(BX15="","",BX15)</f>
        <v/>
      </c>
      <c r="BY47" s="391"/>
      <c r="BZ47" s="391"/>
      <c r="CA47" s="391"/>
      <c r="CB47" s="391"/>
      <c r="CC47" s="391"/>
      <c r="CD47" s="391"/>
      <c r="CE47" s="391"/>
      <c r="CF47" s="3"/>
      <c r="CG47" s="3"/>
      <c r="CH47" s="230"/>
      <c r="CI47" s="231"/>
      <c r="CJ47" s="231"/>
      <c r="CK47" s="231"/>
      <c r="CL47" s="231"/>
      <c r="CM47" s="231"/>
      <c r="CN47" s="231"/>
      <c r="CO47" s="231"/>
      <c r="CP47" s="231"/>
      <c r="CQ47" s="232"/>
      <c r="CR47" s="238"/>
      <c r="CS47" s="239"/>
      <c r="CT47" s="239"/>
      <c r="CU47" s="239"/>
      <c r="CV47" s="239"/>
      <c r="CW47" s="239"/>
      <c r="CX47" s="239"/>
      <c r="CY47" s="329" t="str">
        <f>IF(CY15="","",CY15)</f>
        <v>○●○●</v>
      </c>
      <c r="CZ47" s="329"/>
      <c r="DA47" s="329"/>
      <c r="DB47" s="329"/>
      <c r="DC47" s="329"/>
      <c r="DD47" s="329"/>
      <c r="DE47" s="329"/>
      <c r="DF47" s="216" t="str">
        <f>IF(DF15="","",DF15)</f>
        <v>○●○●銀行</v>
      </c>
      <c r="DG47" s="216"/>
      <c r="DH47" s="216"/>
      <c r="DI47" s="216"/>
      <c r="DJ47" s="216"/>
      <c r="DK47" s="216"/>
      <c r="DL47" s="216"/>
      <c r="DM47" s="216"/>
      <c r="DN47" s="216"/>
      <c r="DO47" s="216"/>
      <c r="DP47" s="216"/>
      <c r="DQ47" s="216"/>
      <c r="DR47" s="216"/>
      <c r="DS47" s="216"/>
      <c r="DT47" s="216"/>
      <c r="DU47" s="216"/>
      <c r="DV47" s="216"/>
      <c r="DW47" s="216"/>
      <c r="DX47" s="330"/>
      <c r="DY47" s="221"/>
      <c r="DZ47" s="216"/>
      <c r="EA47" s="216"/>
      <c r="EB47" s="216"/>
      <c r="EC47" s="216"/>
      <c r="ED47" s="216"/>
      <c r="EE47" s="216"/>
      <c r="EF47" s="216" t="str">
        <f>IF(EF15="","",EF15)</f>
        <v>△▲△</v>
      </c>
      <c r="EG47" s="216"/>
      <c r="EH47" s="216"/>
      <c r="EI47" s="216"/>
      <c r="EJ47" s="216"/>
      <c r="EK47" s="216"/>
      <c r="EL47" s="216"/>
      <c r="EM47" s="216" t="str">
        <f>IF(EM15="","",EM15)</f>
        <v>△▲△▲支店</v>
      </c>
      <c r="EN47" s="216"/>
      <c r="EO47" s="216"/>
      <c r="EP47" s="216"/>
      <c r="EQ47" s="216"/>
      <c r="ER47" s="216"/>
      <c r="ES47" s="216"/>
      <c r="ET47" s="216"/>
      <c r="EU47" s="216"/>
      <c r="EV47" s="216"/>
      <c r="EW47" s="216"/>
      <c r="EX47" s="216"/>
      <c r="EY47" s="216"/>
      <c r="EZ47" s="216"/>
      <c r="FA47" s="216"/>
      <c r="FB47" s="216"/>
      <c r="FC47" s="216"/>
      <c r="FD47" s="217"/>
      <c r="FE47" s="3"/>
    </row>
    <row r="48" spans="1:161" ht="19.5" customHeight="1" x14ac:dyDescent="0.4">
      <c r="A48" s="14"/>
      <c r="B48" s="14"/>
      <c r="C48" s="14"/>
      <c r="W48" s="3"/>
      <c r="X48" s="316" t="s">
        <v>11</v>
      </c>
      <c r="Y48" s="317"/>
      <c r="Z48" s="317"/>
      <c r="AA48" s="317"/>
      <c r="AB48" s="317"/>
      <c r="AC48" s="317"/>
      <c r="AD48" s="317"/>
      <c r="AE48" s="317"/>
      <c r="AF48" s="317"/>
      <c r="AG48" s="317"/>
      <c r="AH48" s="317"/>
      <c r="AI48" s="317"/>
      <c r="AJ48" s="317"/>
      <c r="AK48" s="317"/>
      <c r="AL48" s="317"/>
      <c r="AM48" s="317"/>
      <c r="AN48" s="317"/>
      <c r="AO48" s="317"/>
      <c r="AP48" s="317"/>
      <c r="AQ48" s="318"/>
      <c r="AR48" s="319" t="s">
        <v>10</v>
      </c>
      <c r="AS48" s="319"/>
      <c r="AT48" s="319"/>
      <c r="AU48" s="319"/>
      <c r="AV48" s="319"/>
      <c r="AW48" s="319"/>
      <c r="AX48" s="319"/>
      <c r="AY48" s="319"/>
      <c r="AZ48" s="319"/>
      <c r="BA48" s="319"/>
      <c r="BB48" s="319"/>
      <c r="BC48" s="319"/>
      <c r="BD48" s="319"/>
      <c r="BE48" s="319"/>
      <c r="BF48" s="319"/>
      <c r="BG48" s="319"/>
      <c r="BH48" s="319"/>
      <c r="BI48" s="319"/>
      <c r="BJ48" s="319"/>
      <c r="BK48" s="319"/>
      <c r="BL48" s="319" t="s">
        <v>12</v>
      </c>
      <c r="BM48" s="319"/>
      <c r="BN48" s="319"/>
      <c r="BO48" s="319"/>
      <c r="BP48" s="319"/>
      <c r="BQ48" s="319"/>
      <c r="BR48" s="319"/>
      <c r="BS48" s="319"/>
      <c r="BT48" s="319"/>
      <c r="BU48" s="319"/>
      <c r="BV48" s="319"/>
      <c r="BW48" s="319"/>
      <c r="BX48" s="319"/>
      <c r="BY48" s="319"/>
      <c r="BZ48" s="319"/>
      <c r="CA48" s="319"/>
      <c r="CB48" s="319"/>
      <c r="CC48" s="319"/>
      <c r="CD48" s="319"/>
      <c r="CE48" s="320"/>
      <c r="CF48" s="3"/>
      <c r="CG48" s="3"/>
      <c r="CH48" s="230"/>
      <c r="CI48" s="231"/>
      <c r="CJ48" s="231"/>
      <c r="CK48" s="231"/>
      <c r="CL48" s="231"/>
      <c r="CM48" s="231"/>
      <c r="CN48" s="231"/>
      <c r="CO48" s="231"/>
      <c r="CP48" s="231"/>
      <c r="CQ48" s="232"/>
      <c r="CR48" s="206" t="s">
        <v>68</v>
      </c>
      <c r="CS48" s="206"/>
      <c r="CT48" s="206"/>
      <c r="CU48" s="206"/>
      <c r="CV48" s="206"/>
      <c r="CW48" s="206"/>
      <c r="CX48" s="206"/>
      <c r="CY48" s="206"/>
      <c r="CZ48" s="206"/>
      <c r="DA48" s="206"/>
      <c r="DB48" s="206"/>
      <c r="DC48" s="206"/>
      <c r="DD48" s="206"/>
      <c r="DE48" s="207"/>
      <c r="DF48" s="208" t="s">
        <v>69</v>
      </c>
      <c r="DG48" s="206"/>
      <c r="DH48" s="206"/>
      <c r="DI48" s="206"/>
      <c r="DJ48" s="206"/>
      <c r="DK48" s="206"/>
      <c r="DL48" s="206"/>
      <c r="DM48" s="206"/>
      <c r="DN48" s="206"/>
      <c r="DO48" s="206"/>
      <c r="DP48" s="206"/>
      <c r="DQ48" s="206"/>
      <c r="DR48" s="206"/>
      <c r="DS48" s="206"/>
      <c r="DT48" s="206"/>
      <c r="DU48" s="206"/>
      <c r="DV48" s="206"/>
      <c r="DW48" s="206"/>
      <c r="DX48" s="206"/>
      <c r="DY48" s="202" t="s">
        <v>57</v>
      </c>
      <c r="DZ48" s="203"/>
      <c r="EA48" s="203"/>
      <c r="EB48" s="203"/>
      <c r="EC48" s="203"/>
      <c r="ED48" s="203"/>
      <c r="EE48" s="203"/>
      <c r="EF48" s="223" t="str">
        <f>IF(EF16="","",EF16)</f>
        <v>○●△▲□■（カ</v>
      </c>
      <c r="EG48" s="223"/>
      <c r="EH48" s="223"/>
      <c r="EI48" s="223"/>
      <c r="EJ48" s="223"/>
      <c r="EK48" s="223"/>
      <c r="EL48" s="223"/>
      <c r="EM48" s="223"/>
      <c r="EN48" s="223"/>
      <c r="EO48" s="223"/>
      <c r="EP48" s="223"/>
      <c r="EQ48" s="223"/>
      <c r="ER48" s="223"/>
      <c r="ES48" s="223"/>
      <c r="ET48" s="223"/>
      <c r="EU48" s="223"/>
      <c r="EV48" s="223"/>
      <c r="EW48" s="223"/>
      <c r="EX48" s="223"/>
      <c r="EY48" s="223"/>
      <c r="EZ48" s="223"/>
      <c r="FA48" s="223"/>
      <c r="FB48" s="223"/>
      <c r="FC48" s="223"/>
      <c r="FD48" s="224"/>
      <c r="FE48" s="3"/>
    </row>
    <row r="49" spans="1:161" ht="19.5" customHeight="1" x14ac:dyDescent="0.4">
      <c r="A49" s="14"/>
      <c r="B49" s="14"/>
      <c r="C49" s="14"/>
      <c r="W49" s="3"/>
      <c r="X49" s="321" t="str">
        <f>IF(X17="","",X17)</f>
        <v>○○年△△月××日</v>
      </c>
      <c r="Y49" s="322"/>
      <c r="Z49" s="322"/>
      <c r="AA49" s="322"/>
      <c r="AB49" s="322"/>
      <c r="AC49" s="323" t="s">
        <v>26</v>
      </c>
      <c r="AD49" s="323"/>
      <c r="AE49" s="323"/>
      <c r="AF49" s="324" t="str">
        <f>IF(AF17="","",AF17)</f>
        <v>○○年△△月××日</v>
      </c>
      <c r="AG49" s="324"/>
      <c r="AH49" s="324"/>
      <c r="AI49" s="323" t="s">
        <v>25</v>
      </c>
      <c r="AJ49" s="323"/>
      <c r="AK49" s="323"/>
      <c r="AL49" s="325" t="str">
        <f>IF(AL17="","",AL17)</f>
        <v>○○年△△月××日</v>
      </c>
      <c r="AM49" s="325"/>
      <c r="AN49" s="325"/>
      <c r="AO49" s="323" t="s">
        <v>24</v>
      </c>
      <c r="AP49" s="323"/>
      <c r="AQ49" s="326"/>
      <c r="AR49" s="327" t="str">
        <f>IF(AR17="","",AR17)</f>
        <v>123456-789</v>
      </c>
      <c r="AS49" s="327"/>
      <c r="AT49" s="327"/>
      <c r="AU49" s="327"/>
      <c r="AV49" s="327"/>
      <c r="AW49" s="327"/>
      <c r="AX49" s="327"/>
      <c r="AY49" s="327"/>
      <c r="AZ49" s="327"/>
      <c r="BA49" s="327"/>
      <c r="BB49" s="327"/>
      <c r="BC49" s="327"/>
      <c r="BD49" s="327"/>
      <c r="BE49" s="327"/>
      <c r="BF49" s="327"/>
      <c r="BG49" s="327"/>
      <c r="BH49" s="327"/>
      <c r="BI49" s="327"/>
      <c r="BJ49" s="327"/>
      <c r="BK49" s="327"/>
      <c r="BL49" s="327" t="str">
        <f>IF(BL17="","",BL17)</f>
        <v>徳島</v>
      </c>
      <c r="BM49" s="327"/>
      <c r="BN49" s="327"/>
      <c r="BO49" s="327"/>
      <c r="BP49" s="327"/>
      <c r="BQ49" s="327"/>
      <c r="BR49" s="327"/>
      <c r="BS49" s="327"/>
      <c r="BT49" s="327"/>
      <c r="BU49" s="327"/>
      <c r="BV49" s="327"/>
      <c r="BW49" s="327"/>
      <c r="BX49" s="327"/>
      <c r="BY49" s="327"/>
      <c r="BZ49" s="327"/>
      <c r="CA49" s="327"/>
      <c r="CB49" s="327"/>
      <c r="CC49" s="327"/>
      <c r="CD49" s="327"/>
      <c r="CE49" s="328"/>
      <c r="CF49" s="3"/>
      <c r="CG49" s="3"/>
      <c r="CH49" s="233"/>
      <c r="CI49" s="234"/>
      <c r="CJ49" s="234"/>
      <c r="CK49" s="234"/>
      <c r="CL49" s="234"/>
      <c r="CM49" s="234"/>
      <c r="CN49" s="234"/>
      <c r="CO49" s="234"/>
      <c r="CP49" s="234"/>
      <c r="CQ49" s="235"/>
      <c r="CR49" s="126" t="str">
        <f>IF(CR17="","",CR17)</f>
        <v>当座</v>
      </c>
      <c r="CS49" s="126"/>
      <c r="CT49" s="126"/>
      <c r="CU49" s="126"/>
      <c r="CV49" s="126"/>
      <c r="CW49" s="126"/>
      <c r="CX49" s="126"/>
      <c r="CY49" s="126"/>
      <c r="CZ49" s="126"/>
      <c r="DA49" s="126"/>
      <c r="DB49" s="126"/>
      <c r="DC49" s="126"/>
      <c r="DD49" s="126"/>
      <c r="DE49" s="127"/>
      <c r="DF49" s="125" t="str">
        <f>IF(DF17="","",DF17)</f>
        <v>○●△▲□■</v>
      </c>
      <c r="DG49" s="126"/>
      <c r="DH49" s="126"/>
      <c r="DI49" s="126"/>
      <c r="DJ49" s="126"/>
      <c r="DK49" s="126"/>
      <c r="DL49" s="126"/>
      <c r="DM49" s="126"/>
      <c r="DN49" s="126"/>
      <c r="DO49" s="126"/>
      <c r="DP49" s="126"/>
      <c r="DQ49" s="126"/>
      <c r="DR49" s="126"/>
      <c r="DS49" s="126"/>
      <c r="DT49" s="126"/>
      <c r="DU49" s="126"/>
      <c r="DV49" s="126"/>
      <c r="DW49" s="126"/>
      <c r="DX49" s="126"/>
      <c r="DY49" s="204"/>
      <c r="DZ49" s="205"/>
      <c r="EA49" s="205"/>
      <c r="EB49" s="205"/>
      <c r="EC49" s="205"/>
      <c r="ED49" s="205"/>
      <c r="EE49" s="20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6"/>
      <c r="FE49" s="3"/>
    </row>
    <row r="50" spans="1:161" ht="9.9499999999999993" customHeight="1" x14ac:dyDescent="0.15">
      <c r="W50" s="3"/>
      <c r="X50" s="3"/>
      <c r="Y50" s="5"/>
      <c r="Z50" s="5"/>
      <c r="AA50" s="5"/>
      <c r="AB50" s="5"/>
      <c r="AC50" s="5"/>
      <c r="AD50" s="5"/>
      <c r="AE50" s="5"/>
      <c r="AF50" s="5"/>
      <c r="AG50" s="3"/>
      <c r="AH50" s="3"/>
      <c r="AI50" s="3"/>
      <c r="AJ50" s="3"/>
      <c r="AK50" s="3"/>
      <c r="AL50" s="3"/>
      <c r="AM50" s="3"/>
      <c r="AN50" s="3"/>
      <c r="AO50" s="3"/>
      <c r="AP50" s="3"/>
      <c r="AQ50" s="3"/>
      <c r="AR50" s="6"/>
      <c r="AS50" s="6"/>
      <c r="AT50" s="6"/>
      <c r="AU50" s="6"/>
      <c r="AV50" s="6"/>
      <c r="AW50" s="6"/>
      <c r="AX50" s="6"/>
      <c r="AY50" s="6"/>
      <c r="AZ50" s="6"/>
      <c r="BA50" s="6"/>
      <c r="BB50" s="6"/>
      <c r="BC50" s="7"/>
      <c r="BD50" s="6"/>
      <c r="BE50" s="6"/>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row>
    <row r="51" spans="1:161" ht="20.100000000000001" customHeight="1" x14ac:dyDescent="0.4">
      <c r="W51" s="3"/>
      <c r="X51" s="298" t="s">
        <v>16</v>
      </c>
      <c r="Y51" s="299"/>
      <c r="Z51" s="299"/>
      <c r="AA51" s="299"/>
      <c r="AB51" s="299"/>
      <c r="AC51" s="299"/>
      <c r="AD51" s="299"/>
      <c r="AE51" s="299"/>
      <c r="AF51" s="299"/>
      <c r="AG51" s="299"/>
      <c r="AH51" s="299"/>
      <c r="AI51" s="299"/>
      <c r="AJ51" s="299"/>
      <c r="AK51" s="299"/>
      <c r="AL51" s="299"/>
      <c r="AM51" s="299"/>
      <c r="AN51" s="299"/>
      <c r="AO51" s="299"/>
      <c r="AP51" s="299"/>
      <c r="AQ51" s="299"/>
      <c r="AR51" s="302" t="str">
        <f>IF(AR19="","",AR19)</f>
        <v>××××××××新築工事</v>
      </c>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c r="DD51" s="277"/>
      <c r="DE51" s="277"/>
      <c r="DF51" s="277"/>
      <c r="DG51" s="277"/>
      <c r="DH51" s="277"/>
      <c r="DI51" s="277"/>
      <c r="DJ51" s="277"/>
      <c r="DK51" s="277"/>
      <c r="DL51" s="277"/>
      <c r="DM51" s="277"/>
      <c r="DN51" s="277"/>
      <c r="DO51" s="277"/>
      <c r="DP51" s="277"/>
      <c r="DQ51" s="277"/>
      <c r="DR51" s="277"/>
      <c r="DS51" s="277"/>
      <c r="DT51" s="277"/>
      <c r="DU51" s="277"/>
      <c r="DV51" s="277"/>
      <c r="DW51" s="277"/>
      <c r="DX51" s="277"/>
      <c r="DY51" s="277"/>
      <c r="DZ51" s="277"/>
      <c r="EA51" s="277"/>
      <c r="EB51" s="277"/>
      <c r="EC51" s="277"/>
      <c r="ED51" s="277"/>
      <c r="EE51" s="277"/>
      <c r="EF51" s="277"/>
      <c r="EG51" s="277"/>
      <c r="EH51" s="277"/>
      <c r="EI51" s="277"/>
      <c r="EJ51" s="277"/>
      <c r="EK51" s="277"/>
      <c r="EL51" s="277"/>
      <c r="EM51" s="277"/>
      <c r="EN51" s="277"/>
      <c r="EO51" s="277"/>
      <c r="EP51" s="277"/>
      <c r="EQ51" s="277"/>
      <c r="ER51" s="277"/>
      <c r="ES51" s="277"/>
      <c r="ET51" s="277"/>
      <c r="EU51" s="277"/>
      <c r="EV51" s="277"/>
      <c r="EW51" s="277"/>
      <c r="EX51" s="277"/>
      <c r="EY51" s="277"/>
      <c r="EZ51" s="277"/>
      <c r="FA51" s="277"/>
      <c r="FB51" s="277"/>
      <c r="FC51" s="277"/>
      <c r="FD51" s="303"/>
      <c r="FE51" s="3"/>
    </row>
    <row r="52" spans="1:161" ht="20.100000000000001" customHeight="1" x14ac:dyDescent="0.4">
      <c r="W52" s="3"/>
      <c r="X52" s="300"/>
      <c r="Y52" s="301"/>
      <c r="Z52" s="301"/>
      <c r="AA52" s="301"/>
      <c r="AB52" s="301"/>
      <c r="AC52" s="301"/>
      <c r="AD52" s="301"/>
      <c r="AE52" s="301"/>
      <c r="AF52" s="301"/>
      <c r="AG52" s="301"/>
      <c r="AH52" s="301"/>
      <c r="AI52" s="301"/>
      <c r="AJ52" s="301"/>
      <c r="AK52" s="301"/>
      <c r="AL52" s="301"/>
      <c r="AM52" s="301"/>
      <c r="AN52" s="301"/>
      <c r="AO52" s="301"/>
      <c r="AP52" s="301"/>
      <c r="AQ52" s="301"/>
      <c r="AR52" s="304"/>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305"/>
      <c r="FE52" s="3"/>
    </row>
    <row r="53" spans="1:161" ht="20.100000000000001" customHeight="1" x14ac:dyDescent="0.4">
      <c r="W53" s="3"/>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3"/>
    </row>
    <row r="54" spans="1:161" ht="20.100000000000001" customHeight="1" x14ac:dyDescent="0.4">
      <c r="W54" s="3"/>
      <c r="X54" s="306" t="s">
        <v>52</v>
      </c>
      <c r="Y54" s="307"/>
      <c r="Z54" s="307"/>
      <c r="AA54" s="307"/>
      <c r="AB54" s="307"/>
      <c r="AC54" s="307"/>
      <c r="AD54" s="307"/>
      <c r="AE54" s="307"/>
      <c r="AF54" s="308"/>
      <c r="AG54" s="309" t="s">
        <v>53</v>
      </c>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1" t="s">
        <v>54</v>
      </c>
      <c r="BW54" s="312"/>
      <c r="BX54" s="312"/>
      <c r="BY54" s="312"/>
      <c r="BZ54" s="312"/>
      <c r="CA54" s="312"/>
      <c r="CB54" s="312"/>
      <c r="CC54" s="312"/>
      <c r="CD54" s="312"/>
      <c r="CE54" s="312"/>
      <c r="CF54" s="312"/>
      <c r="CG54" s="312"/>
      <c r="CH54" s="313" t="s">
        <v>55</v>
      </c>
      <c r="CI54" s="312"/>
      <c r="CJ54" s="312"/>
      <c r="CK54" s="312"/>
      <c r="CL54" s="312"/>
      <c r="CM54" s="312"/>
      <c r="CN54" s="312"/>
      <c r="CO54" s="312"/>
      <c r="CP54" s="312"/>
      <c r="CQ54" s="312" t="s">
        <v>56</v>
      </c>
      <c r="CR54" s="312"/>
      <c r="CS54" s="312"/>
      <c r="CT54" s="312"/>
      <c r="CU54" s="312"/>
      <c r="CV54" s="312"/>
      <c r="CW54" s="312"/>
      <c r="CX54" s="312"/>
      <c r="CY54" s="312"/>
      <c r="CZ54" s="312"/>
      <c r="DA54" s="312"/>
      <c r="DB54" s="312"/>
      <c r="DC54" s="312"/>
      <c r="DD54" s="312"/>
      <c r="DE54" s="314"/>
      <c r="DF54" s="209" t="s">
        <v>39</v>
      </c>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1"/>
      <c r="EP54" s="315" t="s">
        <v>40</v>
      </c>
      <c r="EQ54" s="310"/>
      <c r="ER54" s="310"/>
      <c r="ES54" s="310"/>
      <c r="ET54" s="310"/>
      <c r="EU54" s="310"/>
      <c r="EV54" s="310"/>
      <c r="EW54" s="310"/>
      <c r="EX54" s="310"/>
      <c r="EY54" s="310"/>
      <c r="EZ54" s="310"/>
      <c r="FA54" s="310"/>
      <c r="FB54" s="310"/>
      <c r="FC54" s="310"/>
      <c r="FD54" s="313"/>
      <c r="FE54" s="3"/>
    </row>
    <row r="55" spans="1:161" ht="20.100000000000001" customHeight="1" x14ac:dyDescent="0.15">
      <c r="A55" s="240"/>
      <c r="B55" s="20"/>
      <c r="C55" s="20"/>
      <c r="W55" s="3"/>
      <c r="X55" s="270" t="str">
        <f>IF(X23="","",X23)</f>
        <v>△△月××日</v>
      </c>
      <c r="Y55" s="271"/>
      <c r="Z55" s="271"/>
      <c r="AA55" s="271"/>
      <c r="AB55" s="271"/>
      <c r="AC55" s="271"/>
      <c r="AD55" s="271"/>
      <c r="AE55" s="271"/>
      <c r="AF55" s="272"/>
      <c r="AG55" s="276" t="str">
        <f>IF(AG23="","",AG23)</f>
        <v>照明器具</v>
      </c>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80">
        <f>IF(BV23="","",BV23)</f>
        <v>2</v>
      </c>
      <c r="BW55" s="281"/>
      <c r="BX55" s="281"/>
      <c r="BY55" s="281"/>
      <c r="BZ55" s="281"/>
      <c r="CA55" s="281"/>
      <c r="CB55" s="281"/>
      <c r="CC55" s="281"/>
      <c r="CD55" s="281"/>
      <c r="CE55" s="281"/>
      <c r="CF55" s="281"/>
      <c r="CG55" s="281"/>
      <c r="CH55" s="284" t="str">
        <f>IF(CH23="","",CH23)</f>
        <v>台</v>
      </c>
      <c r="CI55" s="285"/>
      <c r="CJ55" s="285"/>
      <c r="CK55" s="285"/>
      <c r="CL55" s="285"/>
      <c r="CM55" s="285"/>
      <c r="CN55" s="285"/>
      <c r="CO55" s="285"/>
      <c r="CP55" s="285"/>
      <c r="CQ55" s="213">
        <f>IF(CQ23="","",CQ23)</f>
        <v>10000</v>
      </c>
      <c r="CR55" s="213"/>
      <c r="CS55" s="213"/>
      <c r="CT55" s="213"/>
      <c r="CU55" s="213"/>
      <c r="CV55" s="213"/>
      <c r="CW55" s="213"/>
      <c r="CX55" s="213"/>
      <c r="CY55" s="213"/>
      <c r="CZ55" s="213"/>
      <c r="DA55" s="213"/>
      <c r="DB55" s="213"/>
      <c r="DC55" s="213"/>
      <c r="DD55" s="213"/>
      <c r="DE55" s="214"/>
      <c r="DF55" s="192" t="str">
        <f>IF(DF23="","",DF23)</f>
        <v/>
      </c>
      <c r="DG55" s="188"/>
      <c r="DH55" s="188"/>
      <c r="DI55" s="188"/>
      <c r="DJ55" s="188" t="str">
        <f t="shared" ref="DJ55" si="26">IF(DJ23="","",DJ23)</f>
        <v/>
      </c>
      <c r="DK55" s="188"/>
      <c r="DL55" s="188"/>
      <c r="DM55" s="188"/>
      <c r="DN55" s="188" t="str">
        <f t="shared" ref="DN55" si="27">IF(DN23="","",DN23)</f>
        <v/>
      </c>
      <c r="DO55" s="188"/>
      <c r="DP55" s="188"/>
      <c r="DQ55" s="188"/>
      <c r="DR55" s="290" t="str">
        <f t="shared" ref="DR55" si="28">IF(DR23="","",DR23)</f>
        <v/>
      </c>
      <c r="DS55" s="188"/>
      <c r="DT55" s="188"/>
      <c r="DU55" s="188"/>
      <c r="DV55" s="188" t="str">
        <f t="shared" ref="DV55" si="29">IF(DV23="","",DV23)</f>
        <v>2</v>
      </c>
      <c r="DW55" s="188"/>
      <c r="DX55" s="188"/>
      <c r="DY55" s="188"/>
      <c r="DZ55" s="188" t="str">
        <f t="shared" ref="DZ55" si="30">IF(DZ23="","",DZ23)</f>
        <v>0</v>
      </c>
      <c r="EA55" s="188"/>
      <c r="EB55" s="188"/>
      <c r="EC55" s="212"/>
      <c r="ED55" s="188" t="str">
        <f t="shared" ref="ED55" si="31">IF(ED23="","",ED23)</f>
        <v>0</v>
      </c>
      <c r="EE55" s="188"/>
      <c r="EF55" s="188"/>
      <c r="EG55" s="188"/>
      <c r="EH55" s="188" t="str">
        <f t="shared" ref="EH55" si="32">IF(EH23="","",EH23)</f>
        <v>0</v>
      </c>
      <c r="EI55" s="188"/>
      <c r="EJ55" s="188"/>
      <c r="EK55" s="188"/>
      <c r="EL55" s="188" t="str">
        <f t="shared" ref="EL55" si="33">IF(EL23="","",EL23)</f>
        <v>0</v>
      </c>
      <c r="EM55" s="188"/>
      <c r="EN55" s="188"/>
      <c r="EO55" s="188"/>
      <c r="EP55" s="261" t="str">
        <f>IF(EP23="","",EP23)</f>
        <v/>
      </c>
      <c r="EQ55" s="262"/>
      <c r="ER55" s="262"/>
      <c r="ES55" s="262"/>
      <c r="ET55" s="262"/>
      <c r="EU55" s="262"/>
      <c r="EV55" s="262"/>
      <c r="EW55" s="262"/>
      <c r="EX55" s="262"/>
      <c r="EY55" s="262"/>
      <c r="EZ55" s="262"/>
      <c r="FA55" s="262"/>
      <c r="FB55" s="262"/>
      <c r="FC55" s="262"/>
      <c r="FD55" s="263"/>
      <c r="FE55" s="3"/>
    </row>
    <row r="56" spans="1:161" ht="9.9499999999999993" customHeight="1" x14ac:dyDescent="0.4">
      <c r="A56" s="240"/>
      <c r="B56" s="20"/>
      <c r="C56" s="20"/>
      <c r="W56" s="3"/>
      <c r="X56" s="253"/>
      <c r="Y56" s="254"/>
      <c r="Z56" s="254"/>
      <c r="AA56" s="254"/>
      <c r="AB56" s="254"/>
      <c r="AC56" s="254"/>
      <c r="AD56" s="254"/>
      <c r="AE56" s="254"/>
      <c r="AF56" s="291"/>
      <c r="AG56" s="296"/>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80"/>
      <c r="BW56" s="281"/>
      <c r="BX56" s="281"/>
      <c r="BY56" s="281"/>
      <c r="BZ56" s="281"/>
      <c r="CA56" s="281"/>
      <c r="CB56" s="281"/>
      <c r="CC56" s="281"/>
      <c r="CD56" s="281"/>
      <c r="CE56" s="281"/>
      <c r="CF56" s="281"/>
      <c r="CG56" s="281"/>
      <c r="CH56" s="284"/>
      <c r="CI56" s="285"/>
      <c r="CJ56" s="285"/>
      <c r="CK56" s="285"/>
      <c r="CL56" s="285"/>
      <c r="CM56" s="285"/>
      <c r="CN56" s="285"/>
      <c r="CO56" s="285"/>
      <c r="CP56" s="285"/>
      <c r="CQ56" s="213"/>
      <c r="CR56" s="213"/>
      <c r="CS56" s="213"/>
      <c r="CT56" s="213"/>
      <c r="CU56" s="213"/>
      <c r="CV56" s="213"/>
      <c r="CW56" s="213"/>
      <c r="CX56" s="213"/>
      <c r="CY56" s="213"/>
      <c r="CZ56" s="213"/>
      <c r="DA56" s="213"/>
      <c r="DB56" s="213"/>
      <c r="DC56" s="213"/>
      <c r="DD56" s="213"/>
      <c r="DE56" s="214"/>
      <c r="DF56" s="193"/>
      <c r="DG56" s="190"/>
      <c r="DH56" s="190"/>
      <c r="DI56" s="190"/>
      <c r="DJ56" s="189"/>
      <c r="DK56" s="190"/>
      <c r="DL56" s="190"/>
      <c r="DM56" s="191"/>
      <c r="DN56" s="190"/>
      <c r="DO56" s="190"/>
      <c r="DP56" s="190"/>
      <c r="DQ56" s="190"/>
      <c r="DR56" s="189"/>
      <c r="DS56" s="190"/>
      <c r="DT56" s="190"/>
      <c r="DU56" s="190"/>
      <c r="DV56" s="189"/>
      <c r="DW56" s="190"/>
      <c r="DX56" s="190"/>
      <c r="DY56" s="191"/>
      <c r="DZ56" s="189"/>
      <c r="EA56" s="190"/>
      <c r="EB56" s="190"/>
      <c r="EC56" s="191"/>
      <c r="ED56" s="190"/>
      <c r="EE56" s="190"/>
      <c r="EF56" s="190"/>
      <c r="EG56" s="190"/>
      <c r="EH56" s="189"/>
      <c r="EI56" s="190"/>
      <c r="EJ56" s="190"/>
      <c r="EK56" s="191"/>
      <c r="EL56" s="190"/>
      <c r="EM56" s="190"/>
      <c r="EN56" s="190"/>
      <c r="EO56" s="190"/>
      <c r="EP56" s="248"/>
      <c r="EQ56" s="249"/>
      <c r="ER56" s="249"/>
      <c r="ES56" s="249"/>
      <c r="ET56" s="249"/>
      <c r="EU56" s="249"/>
      <c r="EV56" s="249"/>
      <c r="EW56" s="249"/>
      <c r="EX56" s="249"/>
      <c r="EY56" s="249"/>
      <c r="EZ56" s="249"/>
      <c r="FA56" s="249"/>
      <c r="FB56" s="249"/>
      <c r="FC56" s="249"/>
      <c r="FD56" s="250"/>
      <c r="FE56" s="3"/>
    </row>
    <row r="57" spans="1:161" ht="20.100000000000001" customHeight="1" x14ac:dyDescent="0.15">
      <c r="A57" s="240"/>
      <c r="B57" s="20"/>
      <c r="C57" s="20"/>
      <c r="W57" s="3"/>
      <c r="X57" s="270" t="str">
        <f t="shared" ref="X57" si="34">IF(X25="","",X25)</f>
        <v>△△月××日</v>
      </c>
      <c r="Y57" s="271"/>
      <c r="Z57" s="271"/>
      <c r="AA57" s="271"/>
      <c r="AB57" s="271"/>
      <c r="AC57" s="271"/>
      <c r="AD57" s="271"/>
      <c r="AE57" s="271"/>
      <c r="AF57" s="272"/>
      <c r="AG57" s="278" t="str">
        <f t="shared" ref="AG57" si="35">IF(AG25="","",AG25)</f>
        <v>ケーブル</v>
      </c>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80">
        <f t="shared" ref="BV57" si="36">IF(BV25="","",BV25)</f>
        <v>200</v>
      </c>
      <c r="BW57" s="281"/>
      <c r="BX57" s="281"/>
      <c r="BY57" s="281"/>
      <c r="BZ57" s="281"/>
      <c r="CA57" s="281"/>
      <c r="CB57" s="281"/>
      <c r="CC57" s="281"/>
      <c r="CD57" s="281"/>
      <c r="CE57" s="281"/>
      <c r="CF57" s="281"/>
      <c r="CG57" s="281"/>
      <c r="CH57" s="284" t="str">
        <f t="shared" ref="CH57" si="37">IF(CH25="","",CH25)</f>
        <v>ｍ</v>
      </c>
      <c r="CI57" s="285"/>
      <c r="CJ57" s="285"/>
      <c r="CK57" s="285"/>
      <c r="CL57" s="285"/>
      <c r="CM57" s="285"/>
      <c r="CN57" s="285"/>
      <c r="CO57" s="285"/>
      <c r="CP57" s="285"/>
      <c r="CQ57" s="213">
        <f t="shared" ref="CQ57" si="38">IF(CQ25="","",CQ25)</f>
        <v>500</v>
      </c>
      <c r="CR57" s="213"/>
      <c r="CS57" s="213"/>
      <c r="CT57" s="213"/>
      <c r="CU57" s="213"/>
      <c r="CV57" s="213"/>
      <c r="CW57" s="213"/>
      <c r="CX57" s="213"/>
      <c r="CY57" s="213"/>
      <c r="CZ57" s="213"/>
      <c r="DA57" s="213"/>
      <c r="DB57" s="213"/>
      <c r="DC57" s="213"/>
      <c r="DD57" s="213"/>
      <c r="DE57" s="214"/>
      <c r="DF57" s="294" t="str">
        <f t="shared" ref="DF57" si="39">IF(DF25="","",DF25)</f>
        <v/>
      </c>
      <c r="DG57" s="292"/>
      <c r="DH57" s="292"/>
      <c r="DI57" s="292"/>
      <c r="DJ57" s="292" t="str">
        <f t="shared" ref="DJ57" si="40">IF(DJ25="","",DJ25)</f>
        <v/>
      </c>
      <c r="DK57" s="292"/>
      <c r="DL57" s="292"/>
      <c r="DM57" s="292"/>
      <c r="DN57" s="292" t="str">
        <f t="shared" ref="DN57" si="41">IF(DN25="","",DN25)</f>
        <v/>
      </c>
      <c r="DO57" s="292"/>
      <c r="DP57" s="292"/>
      <c r="DQ57" s="292"/>
      <c r="DR57" s="295" t="str">
        <f t="shared" ref="DR57" si="42">IF(DR25="","",DR25)</f>
        <v>1</v>
      </c>
      <c r="DS57" s="292"/>
      <c r="DT57" s="292"/>
      <c r="DU57" s="292"/>
      <c r="DV57" s="292" t="str">
        <f t="shared" ref="DV57" si="43">IF(DV25="","",DV25)</f>
        <v>0</v>
      </c>
      <c r="DW57" s="292"/>
      <c r="DX57" s="292"/>
      <c r="DY57" s="292"/>
      <c r="DZ57" s="292" t="str">
        <f t="shared" ref="DZ57" si="44">IF(DZ25="","",DZ25)</f>
        <v>0</v>
      </c>
      <c r="EA57" s="292"/>
      <c r="EB57" s="292"/>
      <c r="EC57" s="293"/>
      <c r="ED57" s="292" t="str">
        <f t="shared" ref="ED57" si="45">IF(ED25="","",ED25)</f>
        <v>0</v>
      </c>
      <c r="EE57" s="292"/>
      <c r="EF57" s="292"/>
      <c r="EG57" s="292"/>
      <c r="EH57" s="292" t="str">
        <f t="shared" ref="EH57" si="46">IF(EH25="","",EH25)</f>
        <v>0</v>
      </c>
      <c r="EI57" s="292"/>
      <c r="EJ57" s="292"/>
      <c r="EK57" s="292"/>
      <c r="EL57" s="292" t="str">
        <f t="shared" ref="EL57" si="47">IF(EL25="","",EL25)</f>
        <v>0</v>
      </c>
      <c r="EM57" s="292"/>
      <c r="EN57" s="292"/>
      <c r="EO57" s="292"/>
      <c r="EP57" s="261" t="str">
        <f t="shared" ref="EP57" si="48">IF(EP25="","",EP25)</f>
        <v/>
      </c>
      <c r="EQ57" s="262"/>
      <c r="ER57" s="262"/>
      <c r="ES57" s="262"/>
      <c r="ET57" s="262"/>
      <c r="EU57" s="262"/>
      <c r="EV57" s="262"/>
      <c r="EW57" s="262"/>
      <c r="EX57" s="262"/>
      <c r="EY57" s="262"/>
      <c r="EZ57" s="262"/>
      <c r="FA57" s="262"/>
      <c r="FB57" s="262"/>
      <c r="FC57" s="262"/>
      <c r="FD57" s="263"/>
      <c r="FE57" s="3"/>
    </row>
    <row r="58" spans="1:161" ht="9.9499999999999993" customHeight="1" x14ac:dyDescent="0.4">
      <c r="A58" s="240"/>
      <c r="B58" s="20"/>
      <c r="C58" s="20"/>
      <c r="W58" s="3"/>
      <c r="X58" s="253"/>
      <c r="Y58" s="254"/>
      <c r="Z58" s="254"/>
      <c r="AA58" s="254"/>
      <c r="AB58" s="254"/>
      <c r="AC58" s="254"/>
      <c r="AD58" s="254"/>
      <c r="AE58" s="254"/>
      <c r="AF58" s="291"/>
      <c r="AG58" s="278"/>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80"/>
      <c r="BW58" s="281"/>
      <c r="BX58" s="281"/>
      <c r="BY58" s="281"/>
      <c r="BZ58" s="281"/>
      <c r="CA58" s="281"/>
      <c r="CB58" s="281"/>
      <c r="CC58" s="281"/>
      <c r="CD58" s="281"/>
      <c r="CE58" s="281"/>
      <c r="CF58" s="281"/>
      <c r="CG58" s="281"/>
      <c r="CH58" s="284"/>
      <c r="CI58" s="285"/>
      <c r="CJ58" s="285"/>
      <c r="CK58" s="285"/>
      <c r="CL58" s="285"/>
      <c r="CM58" s="285"/>
      <c r="CN58" s="285"/>
      <c r="CO58" s="285"/>
      <c r="CP58" s="285"/>
      <c r="CQ58" s="213"/>
      <c r="CR58" s="213"/>
      <c r="CS58" s="213"/>
      <c r="CT58" s="213"/>
      <c r="CU58" s="213"/>
      <c r="CV58" s="213"/>
      <c r="CW58" s="213"/>
      <c r="CX58" s="213"/>
      <c r="CY58" s="213"/>
      <c r="CZ58" s="213"/>
      <c r="DA58" s="213"/>
      <c r="DB58" s="213"/>
      <c r="DC58" s="213"/>
      <c r="DD58" s="213"/>
      <c r="DE58" s="214"/>
      <c r="DF58" s="193"/>
      <c r="DG58" s="190"/>
      <c r="DH58" s="190"/>
      <c r="DI58" s="190"/>
      <c r="DJ58" s="189"/>
      <c r="DK58" s="190"/>
      <c r="DL58" s="190"/>
      <c r="DM58" s="191"/>
      <c r="DN58" s="190"/>
      <c r="DO58" s="190"/>
      <c r="DP58" s="190"/>
      <c r="DQ58" s="190"/>
      <c r="DR58" s="189"/>
      <c r="DS58" s="190"/>
      <c r="DT58" s="190"/>
      <c r="DU58" s="190"/>
      <c r="DV58" s="189"/>
      <c r="DW58" s="190"/>
      <c r="DX58" s="190"/>
      <c r="DY58" s="191"/>
      <c r="DZ58" s="189"/>
      <c r="EA58" s="190"/>
      <c r="EB58" s="190"/>
      <c r="EC58" s="191"/>
      <c r="ED58" s="190"/>
      <c r="EE58" s="190"/>
      <c r="EF58" s="190"/>
      <c r="EG58" s="190"/>
      <c r="EH58" s="189"/>
      <c r="EI58" s="190"/>
      <c r="EJ58" s="190"/>
      <c r="EK58" s="191"/>
      <c r="EL58" s="190"/>
      <c r="EM58" s="190"/>
      <c r="EN58" s="190"/>
      <c r="EO58" s="190"/>
      <c r="EP58" s="248"/>
      <c r="EQ58" s="249"/>
      <c r="ER58" s="249"/>
      <c r="ES58" s="249"/>
      <c r="ET58" s="249"/>
      <c r="EU58" s="249"/>
      <c r="EV58" s="249"/>
      <c r="EW58" s="249"/>
      <c r="EX58" s="249"/>
      <c r="EY58" s="249"/>
      <c r="EZ58" s="249"/>
      <c r="FA58" s="249"/>
      <c r="FB58" s="249"/>
      <c r="FC58" s="249"/>
      <c r="FD58" s="250"/>
      <c r="FE58" s="3"/>
    </row>
    <row r="59" spans="1:161" ht="20.100000000000001" customHeight="1" x14ac:dyDescent="0.15">
      <c r="A59" s="240"/>
      <c r="B59" s="20"/>
      <c r="C59" s="20"/>
      <c r="W59" s="3"/>
      <c r="X59" s="270" t="str">
        <f t="shared" ref="X59" si="49">IF(X27="","",X27)</f>
        <v/>
      </c>
      <c r="Y59" s="271"/>
      <c r="Z59" s="271"/>
      <c r="AA59" s="271"/>
      <c r="AB59" s="271"/>
      <c r="AC59" s="271"/>
      <c r="AD59" s="271"/>
      <c r="AE59" s="271"/>
      <c r="AF59" s="272"/>
      <c r="AG59" s="276" t="str">
        <f t="shared" ref="AG59" si="50">IF(AG27="","",AG27)</f>
        <v/>
      </c>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80" t="str">
        <f t="shared" ref="BV59" si="51">IF(BV27="","",BV27)</f>
        <v/>
      </c>
      <c r="BW59" s="281"/>
      <c r="BX59" s="281"/>
      <c r="BY59" s="281"/>
      <c r="BZ59" s="281"/>
      <c r="CA59" s="281"/>
      <c r="CB59" s="281"/>
      <c r="CC59" s="281"/>
      <c r="CD59" s="281"/>
      <c r="CE59" s="281"/>
      <c r="CF59" s="281"/>
      <c r="CG59" s="281"/>
      <c r="CH59" s="284" t="str">
        <f t="shared" ref="CH59" si="52">IF(CH27="","",CH27)</f>
        <v/>
      </c>
      <c r="CI59" s="285"/>
      <c r="CJ59" s="285"/>
      <c r="CK59" s="285"/>
      <c r="CL59" s="285"/>
      <c r="CM59" s="285"/>
      <c r="CN59" s="285"/>
      <c r="CO59" s="285"/>
      <c r="CP59" s="285"/>
      <c r="CQ59" s="213" t="str">
        <f t="shared" ref="CQ59" si="53">IF(CQ27="","",CQ27)</f>
        <v/>
      </c>
      <c r="CR59" s="213"/>
      <c r="CS59" s="213"/>
      <c r="CT59" s="213"/>
      <c r="CU59" s="213"/>
      <c r="CV59" s="213"/>
      <c r="CW59" s="213"/>
      <c r="CX59" s="213"/>
      <c r="CY59" s="213"/>
      <c r="CZ59" s="213"/>
      <c r="DA59" s="213"/>
      <c r="DB59" s="213"/>
      <c r="DC59" s="213"/>
      <c r="DD59" s="213"/>
      <c r="DE59" s="214"/>
      <c r="DF59" s="192" t="str">
        <f t="shared" ref="DF59" si="54">IF(DF27="","",DF27)</f>
        <v/>
      </c>
      <c r="DG59" s="188"/>
      <c r="DH59" s="188"/>
      <c r="DI59" s="188"/>
      <c r="DJ59" s="188" t="str">
        <f t="shared" ref="DJ59" si="55">IF(DJ27="","",DJ27)</f>
        <v/>
      </c>
      <c r="DK59" s="188"/>
      <c r="DL59" s="188"/>
      <c r="DM59" s="188"/>
      <c r="DN59" s="188" t="str">
        <f t="shared" ref="DN59" si="56">IF(DN27="","",DN27)</f>
        <v/>
      </c>
      <c r="DO59" s="188"/>
      <c r="DP59" s="188"/>
      <c r="DQ59" s="188"/>
      <c r="DR59" s="290" t="str">
        <f t="shared" ref="DR59" si="57">IF(DR27="","",DR27)</f>
        <v/>
      </c>
      <c r="DS59" s="188"/>
      <c r="DT59" s="188"/>
      <c r="DU59" s="188"/>
      <c r="DV59" s="188" t="str">
        <f t="shared" ref="DV59" si="58">IF(DV27="","",DV27)</f>
        <v/>
      </c>
      <c r="DW59" s="188"/>
      <c r="DX59" s="188"/>
      <c r="DY59" s="188"/>
      <c r="DZ59" s="188" t="str">
        <f t="shared" ref="DZ59" si="59">IF(DZ27="","",DZ27)</f>
        <v/>
      </c>
      <c r="EA59" s="188"/>
      <c r="EB59" s="188"/>
      <c r="EC59" s="212"/>
      <c r="ED59" s="188" t="str">
        <f t="shared" ref="ED59" si="60">IF(ED27="","",ED27)</f>
        <v/>
      </c>
      <c r="EE59" s="188"/>
      <c r="EF59" s="188"/>
      <c r="EG59" s="188"/>
      <c r="EH59" s="188" t="str">
        <f t="shared" ref="EH59" si="61">IF(EH27="","",EH27)</f>
        <v/>
      </c>
      <c r="EI59" s="188"/>
      <c r="EJ59" s="188"/>
      <c r="EK59" s="188"/>
      <c r="EL59" s="188" t="str">
        <f t="shared" ref="EL59" si="62">IF(EL27="","",EL27)</f>
        <v/>
      </c>
      <c r="EM59" s="188"/>
      <c r="EN59" s="188"/>
      <c r="EO59" s="188"/>
      <c r="EP59" s="261" t="str">
        <f t="shared" ref="EP59" si="63">IF(EP27="","",EP27)</f>
        <v/>
      </c>
      <c r="EQ59" s="262"/>
      <c r="ER59" s="262"/>
      <c r="ES59" s="262"/>
      <c r="ET59" s="262"/>
      <c r="EU59" s="262"/>
      <c r="EV59" s="262"/>
      <c r="EW59" s="262"/>
      <c r="EX59" s="262"/>
      <c r="EY59" s="262"/>
      <c r="EZ59" s="262"/>
      <c r="FA59" s="262"/>
      <c r="FB59" s="262"/>
      <c r="FC59" s="262"/>
      <c r="FD59" s="263"/>
      <c r="FE59" s="3"/>
    </row>
    <row r="60" spans="1:161" ht="9.9499999999999993" customHeight="1" x14ac:dyDescent="0.4">
      <c r="A60" s="240"/>
      <c r="B60" s="20"/>
      <c r="C60" s="20"/>
      <c r="W60" s="3"/>
      <c r="X60" s="253"/>
      <c r="Y60" s="254"/>
      <c r="Z60" s="254"/>
      <c r="AA60" s="254"/>
      <c r="AB60" s="254"/>
      <c r="AC60" s="254"/>
      <c r="AD60" s="254"/>
      <c r="AE60" s="254"/>
      <c r="AF60" s="291"/>
      <c r="AG60" s="278"/>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80"/>
      <c r="BW60" s="281"/>
      <c r="BX60" s="281"/>
      <c r="BY60" s="281"/>
      <c r="BZ60" s="281"/>
      <c r="CA60" s="281"/>
      <c r="CB60" s="281"/>
      <c r="CC60" s="281"/>
      <c r="CD60" s="281"/>
      <c r="CE60" s="281"/>
      <c r="CF60" s="281"/>
      <c r="CG60" s="281"/>
      <c r="CH60" s="284"/>
      <c r="CI60" s="285"/>
      <c r="CJ60" s="285"/>
      <c r="CK60" s="285"/>
      <c r="CL60" s="285"/>
      <c r="CM60" s="285"/>
      <c r="CN60" s="285"/>
      <c r="CO60" s="285"/>
      <c r="CP60" s="285"/>
      <c r="CQ60" s="213"/>
      <c r="CR60" s="213"/>
      <c r="CS60" s="213"/>
      <c r="CT60" s="213"/>
      <c r="CU60" s="213"/>
      <c r="CV60" s="213"/>
      <c r="CW60" s="213"/>
      <c r="CX60" s="213"/>
      <c r="CY60" s="213"/>
      <c r="CZ60" s="213"/>
      <c r="DA60" s="213"/>
      <c r="DB60" s="213"/>
      <c r="DC60" s="213"/>
      <c r="DD60" s="213"/>
      <c r="DE60" s="214"/>
      <c r="DF60" s="193"/>
      <c r="DG60" s="190"/>
      <c r="DH60" s="190"/>
      <c r="DI60" s="190"/>
      <c r="DJ60" s="189"/>
      <c r="DK60" s="190"/>
      <c r="DL60" s="190"/>
      <c r="DM60" s="191"/>
      <c r="DN60" s="190"/>
      <c r="DO60" s="190"/>
      <c r="DP60" s="190"/>
      <c r="DQ60" s="190"/>
      <c r="DR60" s="189"/>
      <c r="DS60" s="190"/>
      <c r="DT60" s="190"/>
      <c r="DU60" s="190"/>
      <c r="DV60" s="189"/>
      <c r="DW60" s="190"/>
      <c r="DX60" s="190"/>
      <c r="DY60" s="191"/>
      <c r="DZ60" s="189"/>
      <c r="EA60" s="190"/>
      <c r="EB60" s="190"/>
      <c r="EC60" s="191"/>
      <c r="ED60" s="190"/>
      <c r="EE60" s="190"/>
      <c r="EF60" s="190"/>
      <c r="EG60" s="190"/>
      <c r="EH60" s="189"/>
      <c r="EI60" s="190"/>
      <c r="EJ60" s="190"/>
      <c r="EK60" s="191"/>
      <c r="EL60" s="190"/>
      <c r="EM60" s="190"/>
      <c r="EN60" s="190"/>
      <c r="EO60" s="190"/>
      <c r="EP60" s="248"/>
      <c r="EQ60" s="249"/>
      <c r="ER60" s="249"/>
      <c r="ES60" s="249"/>
      <c r="ET60" s="249"/>
      <c r="EU60" s="249"/>
      <c r="EV60" s="249"/>
      <c r="EW60" s="249"/>
      <c r="EX60" s="249"/>
      <c r="EY60" s="249"/>
      <c r="EZ60" s="249"/>
      <c r="FA60" s="249"/>
      <c r="FB60" s="249"/>
      <c r="FC60" s="249"/>
      <c r="FD60" s="250"/>
      <c r="FE60" s="3"/>
    </row>
    <row r="61" spans="1:161" ht="20.100000000000001" customHeight="1" x14ac:dyDescent="0.15">
      <c r="A61" s="240"/>
      <c r="B61" s="20"/>
      <c r="C61" s="20"/>
      <c r="W61" s="3"/>
      <c r="X61" s="270" t="str">
        <f t="shared" ref="X61" si="64">IF(X29="","",X29)</f>
        <v/>
      </c>
      <c r="Y61" s="271"/>
      <c r="Z61" s="271"/>
      <c r="AA61" s="271"/>
      <c r="AB61" s="271"/>
      <c r="AC61" s="271"/>
      <c r="AD61" s="271"/>
      <c r="AE61" s="271"/>
      <c r="AF61" s="272"/>
      <c r="AG61" s="276" t="str">
        <f t="shared" ref="AG61" si="65">IF(AG29="","",AG29)</f>
        <v/>
      </c>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80" t="str">
        <f t="shared" ref="BV61" si="66">IF(BV29="","",BV29)</f>
        <v/>
      </c>
      <c r="BW61" s="281"/>
      <c r="BX61" s="281"/>
      <c r="BY61" s="281"/>
      <c r="BZ61" s="281"/>
      <c r="CA61" s="281"/>
      <c r="CB61" s="281"/>
      <c r="CC61" s="281"/>
      <c r="CD61" s="281"/>
      <c r="CE61" s="281"/>
      <c r="CF61" s="281"/>
      <c r="CG61" s="281"/>
      <c r="CH61" s="284" t="str">
        <f t="shared" ref="CH61" si="67">IF(CH29="","",CH29)</f>
        <v/>
      </c>
      <c r="CI61" s="285"/>
      <c r="CJ61" s="285"/>
      <c r="CK61" s="285"/>
      <c r="CL61" s="285"/>
      <c r="CM61" s="285"/>
      <c r="CN61" s="285"/>
      <c r="CO61" s="285"/>
      <c r="CP61" s="285"/>
      <c r="CQ61" s="213" t="str">
        <f t="shared" ref="CQ61" si="68">IF(CQ29="","",CQ29)</f>
        <v/>
      </c>
      <c r="CR61" s="213"/>
      <c r="CS61" s="213"/>
      <c r="CT61" s="213"/>
      <c r="CU61" s="213"/>
      <c r="CV61" s="213"/>
      <c r="CW61" s="213"/>
      <c r="CX61" s="213"/>
      <c r="CY61" s="213"/>
      <c r="CZ61" s="213"/>
      <c r="DA61" s="213"/>
      <c r="DB61" s="213"/>
      <c r="DC61" s="213"/>
      <c r="DD61" s="213"/>
      <c r="DE61" s="214"/>
      <c r="DF61" s="192" t="str">
        <f t="shared" ref="DF61" si="69">IF(DF29="","",DF29)</f>
        <v/>
      </c>
      <c r="DG61" s="188"/>
      <c r="DH61" s="188"/>
      <c r="DI61" s="188"/>
      <c r="DJ61" s="188" t="str">
        <f t="shared" ref="DJ61" si="70">IF(DJ29="","",DJ29)</f>
        <v/>
      </c>
      <c r="DK61" s="188"/>
      <c r="DL61" s="188"/>
      <c r="DM61" s="188"/>
      <c r="DN61" s="188" t="str">
        <f t="shared" ref="DN61" si="71">IF(DN29="","",DN29)</f>
        <v/>
      </c>
      <c r="DO61" s="188"/>
      <c r="DP61" s="188"/>
      <c r="DQ61" s="188"/>
      <c r="DR61" s="290" t="str">
        <f t="shared" ref="DR61" si="72">IF(DR29="","",DR29)</f>
        <v/>
      </c>
      <c r="DS61" s="188"/>
      <c r="DT61" s="188"/>
      <c r="DU61" s="188"/>
      <c r="DV61" s="188" t="str">
        <f t="shared" ref="DV61" si="73">IF(DV29="","",DV29)</f>
        <v/>
      </c>
      <c r="DW61" s="188"/>
      <c r="DX61" s="188"/>
      <c r="DY61" s="188"/>
      <c r="DZ61" s="188" t="str">
        <f t="shared" ref="DZ61" si="74">IF(DZ29="","",DZ29)</f>
        <v/>
      </c>
      <c r="EA61" s="188"/>
      <c r="EB61" s="188"/>
      <c r="EC61" s="212"/>
      <c r="ED61" s="188" t="str">
        <f t="shared" ref="ED61" si="75">IF(ED29="","",ED29)</f>
        <v/>
      </c>
      <c r="EE61" s="188"/>
      <c r="EF61" s="188"/>
      <c r="EG61" s="188"/>
      <c r="EH61" s="188" t="str">
        <f t="shared" ref="EH61" si="76">IF(EH29="","",EH29)</f>
        <v/>
      </c>
      <c r="EI61" s="188"/>
      <c r="EJ61" s="188"/>
      <c r="EK61" s="188"/>
      <c r="EL61" s="188" t="str">
        <f t="shared" ref="EL61" si="77">IF(EL29="","",EL29)</f>
        <v/>
      </c>
      <c r="EM61" s="188"/>
      <c r="EN61" s="188"/>
      <c r="EO61" s="188"/>
      <c r="EP61" s="261" t="str">
        <f t="shared" ref="EP61" si="78">IF(EP29="","",EP29)</f>
        <v/>
      </c>
      <c r="EQ61" s="262"/>
      <c r="ER61" s="262"/>
      <c r="ES61" s="262"/>
      <c r="ET61" s="262"/>
      <c r="EU61" s="262"/>
      <c r="EV61" s="262"/>
      <c r="EW61" s="262"/>
      <c r="EX61" s="262"/>
      <c r="EY61" s="262"/>
      <c r="EZ61" s="262"/>
      <c r="FA61" s="262"/>
      <c r="FB61" s="262"/>
      <c r="FC61" s="262"/>
      <c r="FD61" s="263"/>
      <c r="FE61" s="3"/>
    </row>
    <row r="62" spans="1:161" ht="9.9499999999999993" customHeight="1" x14ac:dyDescent="0.4">
      <c r="A62" s="240"/>
      <c r="B62" s="20"/>
      <c r="C62" s="20"/>
      <c r="W62" s="3"/>
      <c r="X62" s="253"/>
      <c r="Y62" s="254"/>
      <c r="Z62" s="254"/>
      <c r="AA62" s="254"/>
      <c r="AB62" s="254"/>
      <c r="AC62" s="254"/>
      <c r="AD62" s="254"/>
      <c r="AE62" s="254"/>
      <c r="AF62" s="291"/>
      <c r="AG62" s="278"/>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80"/>
      <c r="BW62" s="281"/>
      <c r="BX62" s="281"/>
      <c r="BY62" s="281"/>
      <c r="BZ62" s="281"/>
      <c r="CA62" s="281"/>
      <c r="CB62" s="281"/>
      <c r="CC62" s="281"/>
      <c r="CD62" s="281"/>
      <c r="CE62" s="281"/>
      <c r="CF62" s="281"/>
      <c r="CG62" s="281"/>
      <c r="CH62" s="284"/>
      <c r="CI62" s="285"/>
      <c r="CJ62" s="285"/>
      <c r="CK62" s="285"/>
      <c r="CL62" s="285"/>
      <c r="CM62" s="285"/>
      <c r="CN62" s="285"/>
      <c r="CO62" s="285"/>
      <c r="CP62" s="285"/>
      <c r="CQ62" s="213"/>
      <c r="CR62" s="213"/>
      <c r="CS62" s="213"/>
      <c r="CT62" s="213"/>
      <c r="CU62" s="213"/>
      <c r="CV62" s="213"/>
      <c r="CW62" s="213"/>
      <c r="CX62" s="213"/>
      <c r="CY62" s="213"/>
      <c r="CZ62" s="213"/>
      <c r="DA62" s="213"/>
      <c r="DB62" s="213"/>
      <c r="DC62" s="213"/>
      <c r="DD62" s="213"/>
      <c r="DE62" s="214"/>
      <c r="DF62" s="193"/>
      <c r="DG62" s="190"/>
      <c r="DH62" s="190"/>
      <c r="DI62" s="190"/>
      <c r="DJ62" s="189"/>
      <c r="DK62" s="190"/>
      <c r="DL62" s="190"/>
      <c r="DM62" s="191"/>
      <c r="DN62" s="190"/>
      <c r="DO62" s="190"/>
      <c r="DP62" s="190"/>
      <c r="DQ62" s="190"/>
      <c r="DR62" s="189"/>
      <c r="DS62" s="190"/>
      <c r="DT62" s="190"/>
      <c r="DU62" s="190"/>
      <c r="DV62" s="189"/>
      <c r="DW62" s="190"/>
      <c r="DX62" s="190"/>
      <c r="DY62" s="191"/>
      <c r="DZ62" s="189"/>
      <c r="EA62" s="190"/>
      <c r="EB62" s="190"/>
      <c r="EC62" s="191"/>
      <c r="ED62" s="190"/>
      <c r="EE62" s="190"/>
      <c r="EF62" s="190"/>
      <c r="EG62" s="190"/>
      <c r="EH62" s="189"/>
      <c r="EI62" s="190"/>
      <c r="EJ62" s="190"/>
      <c r="EK62" s="191"/>
      <c r="EL62" s="190"/>
      <c r="EM62" s="190"/>
      <c r="EN62" s="190"/>
      <c r="EO62" s="190"/>
      <c r="EP62" s="248"/>
      <c r="EQ62" s="249"/>
      <c r="ER62" s="249"/>
      <c r="ES62" s="249"/>
      <c r="ET62" s="249"/>
      <c r="EU62" s="249"/>
      <c r="EV62" s="249"/>
      <c r="EW62" s="249"/>
      <c r="EX62" s="249"/>
      <c r="EY62" s="249"/>
      <c r="EZ62" s="249"/>
      <c r="FA62" s="249"/>
      <c r="FB62" s="249"/>
      <c r="FC62" s="249"/>
      <c r="FD62" s="250"/>
      <c r="FE62" s="3"/>
    </row>
    <row r="63" spans="1:161" ht="20.100000000000001" customHeight="1" x14ac:dyDescent="0.15">
      <c r="A63" s="240"/>
      <c r="B63" s="20"/>
      <c r="C63" s="20"/>
      <c r="W63" s="3"/>
      <c r="X63" s="270" t="str">
        <f t="shared" ref="X63" si="79">IF(X31="","",X31)</f>
        <v/>
      </c>
      <c r="Y63" s="271"/>
      <c r="Z63" s="271"/>
      <c r="AA63" s="271"/>
      <c r="AB63" s="271"/>
      <c r="AC63" s="271"/>
      <c r="AD63" s="271"/>
      <c r="AE63" s="271"/>
      <c r="AF63" s="272"/>
      <c r="AG63" s="276" t="str">
        <f t="shared" ref="AG63" si="80">IF(AG31="","",AG31)</f>
        <v/>
      </c>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80" t="str">
        <f t="shared" ref="BV63" si="81">IF(BV31="","",BV31)</f>
        <v/>
      </c>
      <c r="BW63" s="281"/>
      <c r="BX63" s="281"/>
      <c r="BY63" s="281"/>
      <c r="BZ63" s="281"/>
      <c r="CA63" s="281"/>
      <c r="CB63" s="281"/>
      <c r="CC63" s="281"/>
      <c r="CD63" s="281"/>
      <c r="CE63" s="281"/>
      <c r="CF63" s="281"/>
      <c r="CG63" s="281"/>
      <c r="CH63" s="284" t="str">
        <f t="shared" ref="CH63" si="82">IF(CH31="","",CH31)</f>
        <v/>
      </c>
      <c r="CI63" s="285"/>
      <c r="CJ63" s="285"/>
      <c r="CK63" s="285"/>
      <c r="CL63" s="285"/>
      <c r="CM63" s="285"/>
      <c r="CN63" s="285"/>
      <c r="CO63" s="285"/>
      <c r="CP63" s="285"/>
      <c r="CQ63" s="213" t="str">
        <f t="shared" ref="CQ63" si="83">IF(CQ31="","",CQ31)</f>
        <v/>
      </c>
      <c r="CR63" s="213"/>
      <c r="CS63" s="213"/>
      <c r="CT63" s="213"/>
      <c r="CU63" s="213"/>
      <c r="CV63" s="213"/>
      <c r="CW63" s="213"/>
      <c r="CX63" s="213"/>
      <c r="CY63" s="213"/>
      <c r="CZ63" s="213"/>
      <c r="DA63" s="213"/>
      <c r="DB63" s="213"/>
      <c r="DC63" s="213"/>
      <c r="DD63" s="213"/>
      <c r="DE63" s="214"/>
      <c r="DF63" s="192" t="str">
        <f t="shared" ref="DF63" si="84">IF(DF31="","",DF31)</f>
        <v/>
      </c>
      <c r="DG63" s="188"/>
      <c r="DH63" s="188"/>
      <c r="DI63" s="188"/>
      <c r="DJ63" s="188" t="str">
        <f t="shared" ref="DJ63" si="85">IF(DJ31="","",DJ31)</f>
        <v/>
      </c>
      <c r="DK63" s="188"/>
      <c r="DL63" s="188"/>
      <c r="DM63" s="188"/>
      <c r="DN63" s="188" t="str">
        <f t="shared" ref="DN63" si="86">IF(DN31="","",DN31)</f>
        <v/>
      </c>
      <c r="DO63" s="188"/>
      <c r="DP63" s="188"/>
      <c r="DQ63" s="188"/>
      <c r="DR63" s="290" t="str">
        <f t="shared" ref="DR63" si="87">IF(DR31="","",DR31)</f>
        <v/>
      </c>
      <c r="DS63" s="188"/>
      <c r="DT63" s="188"/>
      <c r="DU63" s="188"/>
      <c r="DV63" s="188" t="str">
        <f t="shared" ref="DV63" si="88">IF(DV31="","",DV31)</f>
        <v/>
      </c>
      <c r="DW63" s="188"/>
      <c r="DX63" s="188"/>
      <c r="DY63" s="188"/>
      <c r="DZ63" s="188" t="str">
        <f t="shared" ref="DZ63" si="89">IF(DZ31="","",DZ31)</f>
        <v/>
      </c>
      <c r="EA63" s="188"/>
      <c r="EB63" s="188"/>
      <c r="EC63" s="212"/>
      <c r="ED63" s="188" t="str">
        <f t="shared" ref="ED63" si="90">IF(ED31="","",ED31)</f>
        <v/>
      </c>
      <c r="EE63" s="188"/>
      <c r="EF63" s="188"/>
      <c r="EG63" s="188"/>
      <c r="EH63" s="188" t="str">
        <f t="shared" ref="EH63" si="91">IF(EH31="","",EH31)</f>
        <v/>
      </c>
      <c r="EI63" s="188"/>
      <c r="EJ63" s="188"/>
      <c r="EK63" s="188"/>
      <c r="EL63" s="188" t="str">
        <f t="shared" ref="EL63" si="92">IF(EL31="","",EL31)</f>
        <v/>
      </c>
      <c r="EM63" s="188"/>
      <c r="EN63" s="188"/>
      <c r="EO63" s="188"/>
      <c r="EP63" s="261" t="str">
        <f t="shared" ref="EP63" si="93">IF(EP31="","",EP31)</f>
        <v/>
      </c>
      <c r="EQ63" s="262"/>
      <c r="ER63" s="262"/>
      <c r="ES63" s="262"/>
      <c r="ET63" s="262"/>
      <c r="EU63" s="262"/>
      <c r="EV63" s="262"/>
      <c r="EW63" s="262"/>
      <c r="EX63" s="262"/>
      <c r="EY63" s="262"/>
      <c r="EZ63" s="262"/>
      <c r="FA63" s="262"/>
      <c r="FB63" s="262"/>
      <c r="FC63" s="262"/>
      <c r="FD63" s="263"/>
      <c r="FE63" s="3"/>
    </row>
    <row r="64" spans="1:161" ht="9.9499999999999993" customHeight="1" x14ac:dyDescent="0.4">
      <c r="A64" s="240"/>
      <c r="B64" s="20"/>
      <c r="C64" s="20"/>
      <c r="W64" s="3"/>
      <c r="X64" s="253"/>
      <c r="Y64" s="254"/>
      <c r="Z64" s="254"/>
      <c r="AA64" s="254"/>
      <c r="AB64" s="254"/>
      <c r="AC64" s="254"/>
      <c r="AD64" s="254"/>
      <c r="AE64" s="254"/>
      <c r="AF64" s="291"/>
      <c r="AG64" s="278"/>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80"/>
      <c r="BW64" s="281"/>
      <c r="BX64" s="281"/>
      <c r="BY64" s="281"/>
      <c r="BZ64" s="281"/>
      <c r="CA64" s="281"/>
      <c r="CB64" s="281"/>
      <c r="CC64" s="281"/>
      <c r="CD64" s="281"/>
      <c r="CE64" s="281"/>
      <c r="CF64" s="281"/>
      <c r="CG64" s="281"/>
      <c r="CH64" s="284"/>
      <c r="CI64" s="285"/>
      <c r="CJ64" s="285"/>
      <c r="CK64" s="285"/>
      <c r="CL64" s="285"/>
      <c r="CM64" s="285"/>
      <c r="CN64" s="285"/>
      <c r="CO64" s="285"/>
      <c r="CP64" s="285"/>
      <c r="CQ64" s="213"/>
      <c r="CR64" s="213"/>
      <c r="CS64" s="213"/>
      <c r="CT64" s="213"/>
      <c r="CU64" s="213"/>
      <c r="CV64" s="213"/>
      <c r="CW64" s="213"/>
      <c r="CX64" s="213"/>
      <c r="CY64" s="213"/>
      <c r="CZ64" s="213"/>
      <c r="DA64" s="213"/>
      <c r="DB64" s="213"/>
      <c r="DC64" s="213"/>
      <c r="DD64" s="213"/>
      <c r="DE64" s="214"/>
      <c r="DF64" s="267"/>
      <c r="DG64" s="218"/>
      <c r="DH64" s="218"/>
      <c r="DI64" s="218"/>
      <c r="DJ64" s="268"/>
      <c r="DK64" s="218"/>
      <c r="DL64" s="218"/>
      <c r="DM64" s="269"/>
      <c r="DN64" s="218"/>
      <c r="DO64" s="218"/>
      <c r="DP64" s="218"/>
      <c r="DQ64" s="218"/>
      <c r="DR64" s="268"/>
      <c r="DS64" s="218"/>
      <c r="DT64" s="218"/>
      <c r="DU64" s="218"/>
      <c r="DV64" s="268"/>
      <c r="DW64" s="218"/>
      <c r="DX64" s="218"/>
      <c r="DY64" s="269"/>
      <c r="DZ64" s="189"/>
      <c r="EA64" s="190"/>
      <c r="EB64" s="190"/>
      <c r="EC64" s="191"/>
      <c r="ED64" s="218"/>
      <c r="EE64" s="218"/>
      <c r="EF64" s="218"/>
      <c r="EG64" s="218"/>
      <c r="EH64" s="268"/>
      <c r="EI64" s="218"/>
      <c r="EJ64" s="218"/>
      <c r="EK64" s="269"/>
      <c r="EL64" s="218"/>
      <c r="EM64" s="218"/>
      <c r="EN64" s="218"/>
      <c r="EO64" s="218"/>
      <c r="EP64" s="248"/>
      <c r="EQ64" s="249"/>
      <c r="ER64" s="249"/>
      <c r="ES64" s="249"/>
      <c r="ET64" s="249"/>
      <c r="EU64" s="249"/>
      <c r="EV64" s="249"/>
      <c r="EW64" s="249"/>
      <c r="EX64" s="249"/>
      <c r="EY64" s="249"/>
      <c r="EZ64" s="249"/>
      <c r="FA64" s="249"/>
      <c r="FB64" s="249"/>
      <c r="FC64" s="249"/>
      <c r="FD64" s="250"/>
      <c r="FE64" s="3"/>
    </row>
    <row r="65" spans="1:161" ht="20.100000000000001" customHeight="1" x14ac:dyDescent="0.15">
      <c r="A65" s="240"/>
      <c r="B65" s="20"/>
      <c r="C65" s="20"/>
      <c r="W65" s="3"/>
      <c r="X65" s="270" t="str">
        <f t="shared" ref="X65" si="94">IF(X33="","",X33)</f>
        <v/>
      </c>
      <c r="Y65" s="271"/>
      <c r="Z65" s="271"/>
      <c r="AA65" s="271"/>
      <c r="AB65" s="271"/>
      <c r="AC65" s="271"/>
      <c r="AD65" s="271"/>
      <c r="AE65" s="271"/>
      <c r="AF65" s="272"/>
      <c r="AG65" s="276" t="str">
        <f t="shared" ref="AG65" si="95">IF(AG33="","",AG33)</f>
        <v/>
      </c>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80" t="str">
        <f t="shared" ref="BV65" si="96">IF(BV33="","",BV33)</f>
        <v/>
      </c>
      <c r="BW65" s="281"/>
      <c r="BX65" s="281"/>
      <c r="BY65" s="281"/>
      <c r="BZ65" s="281"/>
      <c r="CA65" s="281"/>
      <c r="CB65" s="281"/>
      <c r="CC65" s="281"/>
      <c r="CD65" s="281"/>
      <c r="CE65" s="281"/>
      <c r="CF65" s="281"/>
      <c r="CG65" s="281"/>
      <c r="CH65" s="284" t="str">
        <f t="shared" ref="CH65" si="97">IF(CH33="","",CH33)</f>
        <v/>
      </c>
      <c r="CI65" s="285"/>
      <c r="CJ65" s="285"/>
      <c r="CK65" s="285"/>
      <c r="CL65" s="285"/>
      <c r="CM65" s="285"/>
      <c r="CN65" s="285"/>
      <c r="CO65" s="285"/>
      <c r="CP65" s="285"/>
      <c r="CQ65" s="213" t="str">
        <f t="shared" ref="CQ65" si="98">IF(CQ33="","",CQ33)</f>
        <v/>
      </c>
      <c r="CR65" s="213"/>
      <c r="CS65" s="213"/>
      <c r="CT65" s="213"/>
      <c r="CU65" s="213"/>
      <c r="CV65" s="213"/>
      <c r="CW65" s="213"/>
      <c r="CX65" s="213"/>
      <c r="CY65" s="213"/>
      <c r="CZ65" s="213"/>
      <c r="DA65" s="213"/>
      <c r="DB65" s="213"/>
      <c r="DC65" s="213"/>
      <c r="DD65" s="213"/>
      <c r="DE65" s="214"/>
      <c r="DF65" s="192" t="str">
        <f t="shared" ref="DF65:DF67" si="99">IF(DF33="","",DF33)</f>
        <v/>
      </c>
      <c r="DG65" s="188"/>
      <c r="DH65" s="188"/>
      <c r="DI65" s="188"/>
      <c r="DJ65" s="188" t="str">
        <f t="shared" ref="DJ65" si="100">IF(DJ33="","",DJ33)</f>
        <v/>
      </c>
      <c r="DK65" s="188"/>
      <c r="DL65" s="188"/>
      <c r="DM65" s="188"/>
      <c r="DN65" s="188" t="str">
        <f t="shared" ref="DN65" si="101">IF(DN33="","",DN33)</f>
        <v/>
      </c>
      <c r="DO65" s="188"/>
      <c r="DP65" s="188"/>
      <c r="DQ65" s="188"/>
      <c r="DR65" s="290" t="str">
        <f t="shared" ref="DR65" si="102">IF(DR33="","",DR33)</f>
        <v/>
      </c>
      <c r="DS65" s="188"/>
      <c r="DT65" s="188"/>
      <c r="DU65" s="188"/>
      <c r="DV65" s="188" t="str">
        <f t="shared" ref="DV65" si="103">IF(DV33="","",DV33)</f>
        <v/>
      </c>
      <c r="DW65" s="188"/>
      <c r="DX65" s="188"/>
      <c r="DY65" s="188"/>
      <c r="DZ65" s="188" t="str">
        <f t="shared" ref="DZ65" si="104">IF(DZ33="","",DZ33)</f>
        <v/>
      </c>
      <c r="EA65" s="188"/>
      <c r="EB65" s="188"/>
      <c r="EC65" s="212"/>
      <c r="ED65" s="188" t="str">
        <f t="shared" ref="ED65" si="105">IF(ED33="","",ED33)</f>
        <v/>
      </c>
      <c r="EE65" s="188"/>
      <c r="EF65" s="188"/>
      <c r="EG65" s="188"/>
      <c r="EH65" s="188" t="str">
        <f t="shared" ref="EH65" si="106">IF(EH33="","",EH33)</f>
        <v/>
      </c>
      <c r="EI65" s="188"/>
      <c r="EJ65" s="188"/>
      <c r="EK65" s="188"/>
      <c r="EL65" s="188" t="str">
        <f t="shared" ref="EL65" si="107">IF(EL33="","",EL33)</f>
        <v/>
      </c>
      <c r="EM65" s="188"/>
      <c r="EN65" s="188"/>
      <c r="EO65" s="188"/>
      <c r="EP65" s="261" t="str">
        <f t="shared" ref="EP65" si="108">IF(EP33="","",EP33)</f>
        <v/>
      </c>
      <c r="EQ65" s="262"/>
      <c r="ER65" s="262"/>
      <c r="ES65" s="262"/>
      <c r="ET65" s="262"/>
      <c r="EU65" s="262"/>
      <c r="EV65" s="262"/>
      <c r="EW65" s="262"/>
      <c r="EX65" s="262"/>
      <c r="EY65" s="262"/>
      <c r="EZ65" s="262"/>
      <c r="FA65" s="262"/>
      <c r="FB65" s="262"/>
      <c r="FC65" s="262"/>
      <c r="FD65" s="263"/>
      <c r="FE65" s="3"/>
    </row>
    <row r="66" spans="1:161" ht="9.9499999999999993" customHeight="1" thickBot="1" x14ac:dyDescent="0.45">
      <c r="A66" s="240"/>
      <c r="B66" s="20"/>
      <c r="C66" s="20"/>
      <c r="W66" s="3"/>
      <c r="X66" s="273"/>
      <c r="Y66" s="274"/>
      <c r="Z66" s="274"/>
      <c r="AA66" s="274"/>
      <c r="AB66" s="274"/>
      <c r="AC66" s="274"/>
      <c r="AD66" s="274"/>
      <c r="AE66" s="274"/>
      <c r="AF66" s="275"/>
      <c r="AG66" s="278"/>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82"/>
      <c r="BW66" s="283"/>
      <c r="BX66" s="283"/>
      <c r="BY66" s="283"/>
      <c r="BZ66" s="283"/>
      <c r="CA66" s="283"/>
      <c r="CB66" s="283"/>
      <c r="CC66" s="283"/>
      <c r="CD66" s="283"/>
      <c r="CE66" s="283"/>
      <c r="CF66" s="283"/>
      <c r="CG66" s="283"/>
      <c r="CH66" s="286"/>
      <c r="CI66" s="287"/>
      <c r="CJ66" s="287"/>
      <c r="CK66" s="287"/>
      <c r="CL66" s="287"/>
      <c r="CM66" s="287"/>
      <c r="CN66" s="287"/>
      <c r="CO66" s="287"/>
      <c r="CP66" s="287"/>
      <c r="CQ66" s="288"/>
      <c r="CR66" s="288"/>
      <c r="CS66" s="288"/>
      <c r="CT66" s="288"/>
      <c r="CU66" s="288"/>
      <c r="CV66" s="288"/>
      <c r="CW66" s="288"/>
      <c r="CX66" s="288"/>
      <c r="CY66" s="288"/>
      <c r="CZ66" s="288"/>
      <c r="DA66" s="288"/>
      <c r="DB66" s="288"/>
      <c r="DC66" s="288"/>
      <c r="DD66" s="288"/>
      <c r="DE66" s="289"/>
      <c r="DF66" s="267"/>
      <c r="DG66" s="218"/>
      <c r="DH66" s="218"/>
      <c r="DI66" s="218"/>
      <c r="DJ66" s="268"/>
      <c r="DK66" s="218"/>
      <c r="DL66" s="218"/>
      <c r="DM66" s="269"/>
      <c r="DN66" s="218"/>
      <c r="DO66" s="218"/>
      <c r="DP66" s="218"/>
      <c r="DQ66" s="218"/>
      <c r="DR66" s="268"/>
      <c r="DS66" s="218"/>
      <c r="DT66" s="218"/>
      <c r="DU66" s="218"/>
      <c r="DV66" s="268"/>
      <c r="DW66" s="218"/>
      <c r="DX66" s="218"/>
      <c r="DY66" s="269"/>
      <c r="DZ66" s="268"/>
      <c r="EA66" s="218"/>
      <c r="EB66" s="218"/>
      <c r="EC66" s="269"/>
      <c r="ED66" s="218"/>
      <c r="EE66" s="218"/>
      <c r="EF66" s="218"/>
      <c r="EG66" s="218"/>
      <c r="EH66" s="268"/>
      <c r="EI66" s="218"/>
      <c r="EJ66" s="218"/>
      <c r="EK66" s="269"/>
      <c r="EL66" s="218"/>
      <c r="EM66" s="218"/>
      <c r="EN66" s="218"/>
      <c r="EO66" s="218"/>
      <c r="EP66" s="264"/>
      <c r="EQ66" s="265"/>
      <c r="ER66" s="265"/>
      <c r="ES66" s="265"/>
      <c r="ET66" s="265"/>
      <c r="EU66" s="265"/>
      <c r="EV66" s="265"/>
      <c r="EW66" s="265"/>
      <c r="EX66" s="265"/>
      <c r="EY66" s="265"/>
      <c r="EZ66" s="265"/>
      <c r="FA66" s="265"/>
      <c r="FB66" s="265"/>
      <c r="FC66" s="265"/>
      <c r="FD66" s="266"/>
      <c r="FE66" s="3"/>
    </row>
    <row r="67" spans="1:161" ht="20.100000000000001" customHeight="1" thickTop="1" x14ac:dyDescent="0.15">
      <c r="A67" s="240"/>
      <c r="B67" s="20"/>
      <c r="C67" s="20"/>
      <c r="W67" s="3"/>
      <c r="X67" s="251"/>
      <c r="Y67" s="252"/>
      <c r="Z67" s="252"/>
      <c r="AA67" s="252"/>
      <c r="AB67" s="252"/>
      <c r="AC67" s="252"/>
      <c r="AD67" s="252"/>
      <c r="AE67" s="252"/>
      <c r="AF67" s="252"/>
      <c r="AG67" s="255" t="s">
        <v>51</v>
      </c>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c r="CP67" s="255"/>
      <c r="CQ67" s="255"/>
      <c r="CR67" s="255"/>
      <c r="CS67" s="255"/>
      <c r="CT67" s="255"/>
      <c r="CU67" s="255"/>
      <c r="CV67" s="255"/>
      <c r="CW67" s="255"/>
      <c r="CX67" s="255"/>
      <c r="CY67" s="255"/>
      <c r="CZ67" s="255"/>
      <c r="DA67" s="255"/>
      <c r="DB67" s="255"/>
      <c r="DC67" s="255"/>
      <c r="DD67" s="255"/>
      <c r="DE67" s="256"/>
      <c r="DF67" s="215" t="str">
        <f t="shared" si="99"/>
        <v/>
      </c>
      <c r="DG67" s="194"/>
      <c r="DH67" s="194"/>
      <c r="DI67" s="194"/>
      <c r="DJ67" s="194" t="str">
        <f t="shared" ref="DJ67" si="109">IF(DJ35="","",DJ35)</f>
        <v/>
      </c>
      <c r="DK67" s="194"/>
      <c r="DL67" s="194"/>
      <c r="DM67" s="194"/>
      <c r="DN67" s="194" t="str">
        <f t="shared" ref="DN67" si="110">IF(DN35="","",DN35)</f>
        <v/>
      </c>
      <c r="DO67" s="194"/>
      <c r="DP67" s="194"/>
      <c r="DQ67" s="194"/>
      <c r="DR67" s="259" t="str">
        <f t="shared" ref="DR67" si="111">IF(DR35="","",DR35)</f>
        <v>1</v>
      </c>
      <c r="DS67" s="194"/>
      <c r="DT67" s="194"/>
      <c r="DU67" s="194"/>
      <c r="DV67" s="194" t="str">
        <f t="shared" ref="DV67" si="112">IF(DV35="","",DV35)</f>
        <v>2</v>
      </c>
      <c r="DW67" s="194"/>
      <c r="DX67" s="194"/>
      <c r="DY67" s="194"/>
      <c r="DZ67" s="194" t="str">
        <f t="shared" ref="DZ67" si="113">IF(DZ35="","",DZ35)</f>
        <v>0</v>
      </c>
      <c r="EA67" s="194"/>
      <c r="EB67" s="194"/>
      <c r="EC67" s="260"/>
      <c r="ED67" s="194" t="str">
        <f t="shared" ref="ED67" si="114">IF(ED35="","",ED35)</f>
        <v>0</v>
      </c>
      <c r="EE67" s="194"/>
      <c r="EF67" s="194"/>
      <c r="EG67" s="194"/>
      <c r="EH67" s="194" t="str">
        <f t="shared" ref="EH67" si="115">IF(EH35="","",EH35)</f>
        <v>0</v>
      </c>
      <c r="EI67" s="194"/>
      <c r="EJ67" s="194"/>
      <c r="EK67" s="194"/>
      <c r="EL67" s="194" t="str">
        <f t="shared" ref="EL67" si="116">IF(EL35="","",EL35)</f>
        <v>0</v>
      </c>
      <c r="EM67" s="194"/>
      <c r="EN67" s="194"/>
      <c r="EO67" s="194"/>
      <c r="EP67" s="245"/>
      <c r="EQ67" s="246"/>
      <c r="ER67" s="246"/>
      <c r="ES67" s="246"/>
      <c r="ET67" s="246"/>
      <c r="EU67" s="246"/>
      <c r="EV67" s="246"/>
      <c r="EW67" s="246"/>
      <c r="EX67" s="246"/>
      <c r="EY67" s="246"/>
      <c r="EZ67" s="246"/>
      <c r="FA67" s="246"/>
      <c r="FB67" s="246"/>
      <c r="FC67" s="246"/>
      <c r="FD67" s="247"/>
      <c r="FE67" s="3"/>
    </row>
    <row r="68" spans="1:161" ht="9.9499999999999993" customHeight="1" x14ac:dyDescent="0.4">
      <c r="A68" s="240"/>
      <c r="B68" s="20"/>
      <c r="C68" s="20"/>
      <c r="W68" s="3"/>
      <c r="X68" s="253"/>
      <c r="Y68" s="254"/>
      <c r="Z68" s="254"/>
      <c r="AA68" s="254"/>
      <c r="AB68" s="254"/>
      <c r="AC68" s="254"/>
      <c r="AD68" s="254"/>
      <c r="AE68" s="254"/>
      <c r="AF68" s="254"/>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8"/>
      <c r="DF68" s="193"/>
      <c r="DG68" s="190"/>
      <c r="DH68" s="190"/>
      <c r="DI68" s="190"/>
      <c r="DJ68" s="189"/>
      <c r="DK68" s="190"/>
      <c r="DL68" s="190"/>
      <c r="DM68" s="191"/>
      <c r="DN68" s="190"/>
      <c r="DO68" s="190"/>
      <c r="DP68" s="190"/>
      <c r="DQ68" s="190"/>
      <c r="DR68" s="189"/>
      <c r="DS68" s="190"/>
      <c r="DT68" s="190"/>
      <c r="DU68" s="190"/>
      <c r="DV68" s="189"/>
      <c r="DW68" s="190"/>
      <c r="DX68" s="190"/>
      <c r="DY68" s="191"/>
      <c r="DZ68" s="189"/>
      <c r="EA68" s="190"/>
      <c r="EB68" s="190"/>
      <c r="EC68" s="191"/>
      <c r="ED68" s="190"/>
      <c r="EE68" s="190"/>
      <c r="EF68" s="190"/>
      <c r="EG68" s="190"/>
      <c r="EH68" s="189"/>
      <c r="EI68" s="190"/>
      <c r="EJ68" s="190"/>
      <c r="EK68" s="191"/>
      <c r="EL68" s="190"/>
      <c r="EM68" s="190"/>
      <c r="EN68" s="190"/>
      <c r="EO68" s="190"/>
      <c r="EP68" s="248"/>
      <c r="EQ68" s="249"/>
      <c r="ER68" s="249"/>
      <c r="ES68" s="249"/>
      <c r="ET68" s="249"/>
      <c r="EU68" s="249"/>
      <c r="EV68" s="249"/>
      <c r="EW68" s="249"/>
      <c r="EX68" s="249"/>
      <c r="EY68" s="249"/>
      <c r="EZ68" s="249"/>
      <c r="FA68" s="249"/>
      <c r="FB68" s="249"/>
      <c r="FC68" s="249"/>
      <c r="FD68" s="250"/>
      <c r="FE68" s="3"/>
    </row>
    <row r="69" spans="1:161" ht="19.5" customHeight="1" x14ac:dyDescent="0.4">
      <c r="W69" s="3"/>
      <c r="X69" s="75" t="s">
        <v>74</v>
      </c>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99" t="s">
        <v>70</v>
      </c>
      <c r="EP69" s="200"/>
      <c r="EQ69" s="200"/>
      <c r="ER69" s="200"/>
      <c r="ES69" s="200"/>
      <c r="ET69" s="200"/>
      <c r="EU69" s="200"/>
      <c r="EV69" s="200"/>
      <c r="EW69" s="200"/>
      <c r="EX69" s="200"/>
      <c r="EY69" s="200"/>
      <c r="EZ69" s="200"/>
      <c r="FA69" s="200"/>
      <c r="FB69" s="200"/>
      <c r="FC69" s="200"/>
      <c r="FD69" s="200"/>
      <c r="FE69" s="3"/>
    </row>
    <row r="70" spans="1:161" ht="19.5" customHeight="1" x14ac:dyDescent="0.4">
      <c r="W70" s="3"/>
      <c r="X70" s="336" t="s">
        <v>15</v>
      </c>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336"/>
      <c r="CD70" s="336"/>
      <c r="CE70" s="336"/>
      <c r="CF70" s="336"/>
      <c r="CG70" s="33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200"/>
      <c r="EP70" s="200"/>
      <c r="EQ70" s="200"/>
      <c r="ER70" s="200"/>
      <c r="ES70" s="200"/>
      <c r="ET70" s="200"/>
      <c r="EU70" s="200"/>
      <c r="EV70" s="200"/>
      <c r="EW70" s="200"/>
      <c r="EX70" s="200"/>
      <c r="EY70" s="200"/>
      <c r="EZ70" s="200"/>
      <c r="FA70" s="200"/>
      <c r="FB70" s="200"/>
      <c r="FC70" s="200"/>
      <c r="FD70" s="200"/>
      <c r="FE70" s="3"/>
    </row>
    <row r="71" spans="1:161" ht="19.5" customHeight="1" x14ac:dyDescent="0.4">
      <c r="W71" s="3"/>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336"/>
      <c r="BX71" s="336"/>
      <c r="BY71" s="336"/>
      <c r="BZ71" s="336"/>
      <c r="CA71" s="336"/>
      <c r="CB71" s="336"/>
      <c r="CC71" s="336"/>
      <c r="CD71" s="336"/>
      <c r="CE71" s="336"/>
      <c r="CF71" s="336"/>
      <c r="CG71" s="336"/>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200"/>
      <c r="EP71" s="200"/>
      <c r="EQ71" s="200"/>
      <c r="ER71" s="200"/>
      <c r="ES71" s="200"/>
      <c r="ET71" s="200"/>
      <c r="EU71" s="200"/>
      <c r="EV71" s="200"/>
      <c r="EW71" s="200"/>
      <c r="EX71" s="200"/>
      <c r="EY71" s="200"/>
      <c r="EZ71" s="200"/>
      <c r="FA71" s="200"/>
      <c r="FB71" s="200"/>
      <c r="FC71" s="200"/>
      <c r="FD71" s="200"/>
      <c r="FE71" s="3"/>
    </row>
    <row r="72" spans="1:161" ht="19.5" customHeight="1" x14ac:dyDescent="0.4">
      <c r="W72" s="3"/>
      <c r="X72" s="337" t="s">
        <v>71</v>
      </c>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
      <c r="CG72" s="3"/>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201"/>
      <c r="EP72" s="201"/>
      <c r="EQ72" s="201"/>
      <c r="ER72" s="201"/>
      <c r="ES72" s="201"/>
      <c r="ET72" s="201"/>
      <c r="EU72" s="201"/>
      <c r="EV72" s="201"/>
      <c r="EW72" s="201"/>
      <c r="EX72" s="201"/>
      <c r="EY72" s="201"/>
      <c r="EZ72" s="201"/>
      <c r="FA72" s="201"/>
      <c r="FB72" s="201"/>
      <c r="FC72" s="201"/>
      <c r="FD72" s="201"/>
      <c r="FE72" s="3"/>
    </row>
    <row r="73" spans="1:161" ht="19.5" customHeight="1" x14ac:dyDescent="0.4">
      <c r="W73" s="3"/>
      <c r="X73" s="337"/>
      <c r="Y73" s="337"/>
      <c r="Z73" s="337"/>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337"/>
      <c r="BG73" s="337"/>
      <c r="BH73" s="337"/>
      <c r="BI73" s="337"/>
      <c r="BJ73" s="337"/>
      <c r="BK73" s="337"/>
      <c r="BL73" s="337"/>
      <c r="BM73" s="337"/>
      <c r="BN73" s="337"/>
      <c r="BO73" s="337"/>
      <c r="BP73" s="337"/>
      <c r="BQ73" s="337"/>
      <c r="BR73" s="337"/>
      <c r="BS73" s="337"/>
      <c r="BT73" s="337"/>
      <c r="BU73" s="337"/>
      <c r="BV73" s="337"/>
      <c r="BW73" s="337"/>
      <c r="BX73" s="337"/>
      <c r="BY73" s="337"/>
      <c r="BZ73" s="337"/>
      <c r="CA73" s="337"/>
      <c r="CB73" s="337"/>
      <c r="CC73" s="337"/>
      <c r="CD73" s="337"/>
      <c r="CE73" s="337"/>
      <c r="CF73" s="3"/>
      <c r="CG73" s="3"/>
      <c r="CH73" s="361" t="s">
        <v>59</v>
      </c>
      <c r="CI73" s="331"/>
      <c r="CJ73" s="331"/>
      <c r="CK73" s="331"/>
      <c r="CL73" s="331"/>
      <c r="CM73" s="331"/>
      <c r="CN73" s="331"/>
      <c r="CO73" s="331"/>
      <c r="CP73" s="331"/>
      <c r="CQ73" s="331"/>
      <c r="CR73" s="277" t="str">
        <f>IF(CR9="","",CR9)</f>
        <v>○●○－○●○●</v>
      </c>
      <c r="CS73" s="277"/>
      <c r="CT73" s="277"/>
      <c r="CU73" s="277"/>
      <c r="CV73" s="277"/>
      <c r="CW73" s="277"/>
      <c r="CX73" s="277"/>
      <c r="CY73" s="277"/>
      <c r="CZ73" s="277"/>
      <c r="DA73" s="277"/>
      <c r="DB73" s="277"/>
      <c r="DC73" s="277"/>
      <c r="DD73" s="277"/>
      <c r="DE73" s="277"/>
      <c r="DF73" s="277"/>
      <c r="DG73" s="277"/>
      <c r="DH73" s="277"/>
      <c r="DI73" s="277"/>
      <c r="DJ73" s="277"/>
      <c r="DK73" s="277"/>
      <c r="DL73" s="331" t="s">
        <v>93</v>
      </c>
      <c r="DM73" s="331"/>
      <c r="DN73" s="331"/>
      <c r="DO73" s="331"/>
      <c r="DP73" s="331"/>
      <c r="DQ73" s="331"/>
      <c r="DR73" s="331"/>
      <c r="DS73" s="331"/>
      <c r="DT73" s="331"/>
      <c r="DU73" s="331"/>
      <c r="DV73" s="277" t="str">
        <f>IF(DV41="","",DV41)</f>
        <v>T○-○●○●-○●○●-○●○●</v>
      </c>
      <c r="DW73" s="277"/>
      <c r="DX73" s="277"/>
      <c r="DY73" s="277"/>
      <c r="DZ73" s="277"/>
      <c r="EA73" s="277"/>
      <c r="EB73" s="277"/>
      <c r="EC73" s="277"/>
      <c r="ED73" s="277"/>
      <c r="EE73" s="277"/>
      <c r="EF73" s="277"/>
      <c r="EG73" s="277"/>
      <c r="EH73" s="277"/>
      <c r="EI73" s="277"/>
      <c r="EJ73" s="277"/>
      <c r="EK73" s="277"/>
      <c r="EL73" s="277"/>
      <c r="EM73" s="277"/>
      <c r="EN73" s="277"/>
      <c r="EO73" s="277"/>
      <c r="EP73" s="277"/>
      <c r="EQ73" s="277"/>
      <c r="ER73" s="277"/>
      <c r="ES73" s="277"/>
      <c r="ET73" s="277"/>
      <c r="EU73" s="277"/>
      <c r="EV73" s="277"/>
      <c r="EW73" s="277"/>
      <c r="EX73" s="277"/>
      <c r="EY73" s="277"/>
      <c r="EZ73" s="277"/>
      <c r="FA73" s="277"/>
      <c r="FB73" s="277"/>
      <c r="FC73" s="277"/>
      <c r="FD73" s="303"/>
      <c r="FE73" s="3"/>
    </row>
    <row r="74" spans="1:161" ht="19.5" customHeight="1" x14ac:dyDescent="0.15">
      <c r="W74" s="3"/>
      <c r="X74" s="375" t="s">
        <v>13</v>
      </c>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5"/>
      <c r="BY74" s="375"/>
      <c r="BZ74" s="375"/>
      <c r="CA74" s="375"/>
      <c r="CB74" s="375"/>
      <c r="CC74" s="375"/>
      <c r="CD74" s="375"/>
      <c r="CE74" s="375"/>
      <c r="CF74" s="3"/>
      <c r="CG74" s="3"/>
      <c r="CH74" s="332" t="str">
        <f>IF(CH10="","",CH10)</f>
        <v>△▲県△▲市△▲丁目△▲-△▲</v>
      </c>
      <c r="CI74" s="333"/>
      <c r="CJ74" s="333"/>
      <c r="CK74" s="333"/>
      <c r="CL74" s="333"/>
      <c r="CM74" s="333"/>
      <c r="CN74" s="333"/>
      <c r="CO74" s="333"/>
      <c r="CP74" s="333"/>
      <c r="CQ74" s="333"/>
      <c r="CR74" s="333"/>
      <c r="CS74" s="333"/>
      <c r="CT74" s="333"/>
      <c r="CU74" s="333"/>
      <c r="CV74" s="333"/>
      <c r="CW74" s="333"/>
      <c r="CX74" s="333"/>
      <c r="CY74" s="333"/>
      <c r="CZ74" s="333"/>
      <c r="DA74" s="333"/>
      <c r="DB74" s="333"/>
      <c r="DC74" s="333"/>
      <c r="DD74" s="333"/>
      <c r="DE74" s="333"/>
      <c r="DF74" s="333"/>
      <c r="DG74" s="333"/>
      <c r="DH74" s="333"/>
      <c r="DI74" s="333"/>
      <c r="DJ74" s="333"/>
      <c r="DK74" s="333"/>
      <c r="DL74" s="333"/>
      <c r="DM74" s="333"/>
      <c r="DN74" s="333"/>
      <c r="DO74" s="333"/>
      <c r="DP74" s="333"/>
      <c r="DQ74" s="333"/>
      <c r="DR74" s="333"/>
      <c r="DS74" s="333"/>
      <c r="DT74" s="333"/>
      <c r="DU74" s="333"/>
      <c r="DV74" s="333"/>
      <c r="DW74" s="333"/>
      <c r="DX74" s="333"/>
      <c r="DY74" s="333"/>
      <c r="DZ74" s="333"/>
      <c r="EA74" s="333"/>
      <c r="EB74" s="333"/>
      <c r="EC74" s="333"/>
      <c r="ED74" s="333"/>
      <c r="EE74" s="333"/>
      <c r="EF74" s="333"/>
      <c r="EG74" s="333"/>
      <c r="EH74" s="333"/>
      <c r="EI74" s="333"/>
      <c r="EJ74" s="333"/>
      <c r="EK74" s="333"/>
      <c r="EL74" s="333"/>
      <c r="EM74" s="333"/>
      <c r="EN74" s="333"/>
      <c r="EO74" s="333"/>
      <c r="EP74" s="333"/>
      <c r="EQ74" s="333"/>
      <c r="ER74" s="333"/>
      <c r="ES74" s="333"/>
      <c r="ET74" s="333"/>
      <c r="EU74" s="333"/>
      <c r="EV74" s="333"/>
      <c r="EW74" s="333"/>
      <c r="EX74" s="333"/>
      <c r="EY74" s="333"/>
      <c r="EZ74" s="333"/>
      <c r="FA74" s="333"/>
      <c r="FB74" s="333"/>
      <c r="FC74" s="333"/>
      <c r="FD74" s="334"/>
      <c r="FE74" s="3"/>
    </row>
    <row r="75" spans="1:161" ht="19.5" customHeight="1" x14ac:dyDescent="0.4">
      <c r="W75" s="3"/>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
      <c r="CG75" s="3"/>
      <c r="CH75" s="278" t="str">
        <f>IF(CH11="","",CH11)</f>
        <v>○●△▲□■株式会社</v>
      </c>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c r="EB75" s="279"/>
      <c r="EC75" s="279"/>
      <c r="ED75" s="279"/>
      <c r="EE75" s="279"/>
      <c r="EF75" s="279"/>
      <c r="EG75" s="279"/>
      <c r="EH75" s="279"/>
      <c r="EI75" s="279"/>
      <c r="EJ75" s="279"/>
      <c r="EK75" s="279"/>
      <c r="EL75" s="279"/>
      <c r="EM75" s="279"/>
      <c r="EN75" s="279"/>
      <c r="EO75" s="279"/>
      <c r="EP75" s="279"/>
      <c r="EQ75" s="279"/>
      <c r="ER75" s="279"/>
      <c r="ES75" s="279"/>
      <c r="ET75" s="279"/>
      <c r="EU75" s="279"/>
      <c r="EV75" s="279"/>
      <c r="EW75" s="279"/>
      <c r="EX75" s="279"/>
      <c r="EY75" s="279"/>
      <c r="EZ75" s="279"/>
      <c r="FA75" s="279"/>
      <c r="FB75" s="279"/>
      <c r="FC75" s="279"/>
      <c r="FD75" s="335"/>
      <c r="FE75" s="3"/>
    </row>
    <row r="76" spans="1:161" ht="19.5" customHeight="1" x14ac:dyDescent="0.4">
      <c r="W76" s="3"/>
      <c r="X76" s="342" t="s">
        <v>14</v>
      </c>
      <c r="Y76" s="343"/>
      <c r="Z76" s="343"/>
      <c r="AA76" s="343"/>
      <c r="AB76" s="343"/>
      <c r="AC76" s="343"/>
      <c r="AD76" s="343"/>
      <c r="AE76" s="343"/>
      <c r="AF76" s="343"/>
      <c r="AG76" s="343"/>
      <c r="AH76" s="343"/>
      <c r="AI76" s="343"/>
      <c r="AJ76" s="343"/>
      <c r="AK76" s="343"/>
      <c r="AL76" s="343"/>
      <c r="AM76" s="343"/>
      <c r="AN76" s="343"/>
      <c r="AO76" s="343"/>
      <c r="AP76" s="343"/>
      <c r="AQ76" s="343"/>
      <c r="AR76" s="343"/>
      <c r="AS76" s="343"/>
      <c r="AT76" s="343"/>
      <c r="AU76" s="344"/>
      <c r="AV76" s="348" t="str">
        <f>IF(AV12="","",AV12)</f>
        <v/>
      </c>
      <c r="AW76" s="349"/>
      <c r="AX76" s="349"/>
      <c r="AY76" s="350"/>
      <c r="AZ76" s="354" t="str">
        <f t="shared" ref="AZ76" si="117">IF(AZ12="","",AZ12)</f>
        <v/>
      </c>
      <c r="BA76" s="349"/>
      <c r="BB76" s="349"/>
      <c r="BC76" s="350"/>
      <c r="BD76" s="354" t="str">
        <f t="shared" ref="BD76" si="118">IF(BD12="","",BD12)</f>
        <v>\</v>
      </c>
      <c r="BE76" s="349"/>
      <c r="BF76" s="349"/>
      <c r="BG76" s="356"/>
      <c r="BH76" s="348" t="str">
        <f t="shared" ref="BH76" si="119">IF(BH12="","",BH12)</f>
        <v>1</v>
      </c>
      <c r="BI76" s="349"/>
      <c r="BJ76" s="349"/>
      <c r="BK76" s="350"/>
      <c r="BL76" s="354" t="str">
        <f t="shared" ref="BL76" si="120">IF(BL12="","",BL12)</f>
        <v>3</v>
      </c>
      <c r="BM76" s="349"/>
      <c r="BN76" s="349"/>
      <c r="BO76" s="350"/>
      <c r="BP76" s="354" t="str">
        <f t="shared" ref="BP76" si="121">IF(BP12="","",BP12)</f>
        <v>2</v>
      </c>
      <c r="BQ76" s="349"/>
      <c r="BR76" s="349"/>
      <c r="BS76" s="356"/>
      <c r="BT76" s="348" t="str">
        <f t="shared" ref="BT76" si="122">IF(BT12="","",BT12)</f>
        <v>0</v>
      </c>
      <c r="BU76" s="349"/>
      <c r="BV76" s="349"/>
      <c r="BW76" s="350"/>
      <c r="BX76" s="354" t="str">
        <f t="shared" ref="BX76" si="123">IF(BX12="","",BX12)</f>
        <v>0</v>
      </c>
      <c r="BY76" s="349"/>
      <c r="BZ76" s="349"/>
      <c r="CA76" s="350"/>
      <c r="CB76" s="354" t="str">
        <f t="shared" ref="CB76" si="124">IF(CB12="","",CB12)</f>
        <v>0</v>
      </c>
      <c r="CC76" s="349"/>
      <c r="CD76" s="349"/>
      <c r="CE76" s="356"/>
      <c r="CF76" s="3"/>
      <c r="CG76" s="3"/>
      <c r="CH76" s="338" t="str">
        <f>IF(CH12="","",CH12)</f>
        <v>代表取締役　○●△▲□■</v>
      </c>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339"/>
      <c r="EU76" s="339"/>
      <c r="EV76" s="339"/>
      <c r="EW76" s="339"/>
      <c r="EX76" s="339"/>
      <c r="EY76" s="339"/>
      <c r="EZ76" s="340" t="s">
        <v>60</v>
      </c>
      <c r="FA76" s="340"/>
      <c r="FB76" s="340"/>
      <c r="FC76" s="340"/>
      <c r="FD76" s="341"/>
      <c r="FE76" s="3"/>
    </row>
    <row r="77" spans="1:161" ht="19.5" customHeight="1" x14ac:dyDescent="0.4">
      <c r="W77" s="3"/>
      <c r="X77" s="345"/>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7"/>
      <c r="AV77" s="351"/>
      <c r="AW77" s="352"/>
      <c r="AX77" s="352"/>
      <c r="AY77" s="353"/>
      <c r="AZ77" s="355"/>
      <c r="BA77" s="352"/>
      <c r="BB77" s="352"/>
      <c r="BC77" s="353"/>
      <c r="BD77" s="355"/>
      <c r="BE77" s="352"/>
      <c r="BF77" s="352"/>
      <c r="BG77" s="357"/>
      <c r="BH77" s="351"/>
      <c r="BI77" s="352"/>
      <c r="BJ77" s="352"/>
      <c r="BK77" s="353"/>
      <c r="BL77" s="355"/>
      <c r="BM77" s="352"/>
      <c r="BN77" s="352"/>
      <c r="BO77" s="353"/>
      <c r="BP77" s="355"/>
      <c r="BQ77" s="352"/>
      <c r="BR77" s="352"/>
      <c r="BS77" s="357"/>
      <c r="BT77" s="351"/>
      <c r="BU77" s="352"/>
      <c r="BV77" s="352"/>
      <c r="BW77" s="353"/>
      <c r="BX77" s="355"/>
      <c r="BY77" s="352"/>
      <c r="BZ77" s="352"/>
      <c r="CA77" s="353"/>
      <c r="CB77" s="355"/>
      <c r="CC77" s="352"/>
      <c r="CD77" s="352"/>
      <c r="CE77" s="357"/>
      <c r="CF77" s="3"/>
      <c r="CG77" s="3"/>
      <c r="CH77" s="184" t="s">
        <v>61</v>
      </c>
      <c r="CI77" s="185"/>
      <c r="CJ77" s="185"/>
      <c r="CK77" s="185"/>
      <c r="CL77" s="185"/>
      <c r="CM77" s="185"/>
      <c r="CN77" s="185"/>
      <c r="CO77" s="185"/>
      <c r="CP77" s="185"/>
      <c r="CQ77" s="185"/>
      <c r="CR77" s="186" t="str">
        <f>IF(CR13="","",CR13)</f>
        <v>:○●○－○●○－○●○●</v>
      </c>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5" t="s">
        <v>62</v>
      </c>
      <c r="DT77" s="185"/>
      <c r="DU77" s="185"/>
      <c r="DV77" s="185"/>
      <c r="DW77" s="185"/>
      <c r="DX77" s="185"/>
      <c r="DY77" s="185"/>
      <c r="DZ77" s="185"/>
      <c r="EA77" s="185"/>
      <c r="EB77" s="185"/>
      <c r="EC77" s="186" t="str">
        <f>IF(EC13="","",EC13)</f>
        <v>:○●○－○●○－○●○●</v>
      </c>
      <c r="ED77" s="186"/>
      <c r="EE77" s="186"/>
      <c r="EF77" s="186"/>
      <c r="EG77" s="186"/>
      <c r="EH77" s="186"/>
      <c r="EI77" s="186"/>
      <c r="EJ77" s="186"/>
      <c r="EK77" s="186"/>
      <c r="EL77" s="186"/>
      <c r="EM77" s="186"/>
      <c r="EN77" s="186"/>
      <c r="EO77" s="186"/>
      <c r="EP77" s="186"/>
      <c r="EQ77" s="186"/>
      <c r="ER77" s="186"/>
      <c r="ES77" s="186"/>
      <c r="ET77" s="186"/>
      <c r="EU77" s="186"/>
      <c r="EV77" s="186"/>
      <c r="EW77" s="186"/>
      <c r="EX77" s="186"/>
      <c r="EY77" s="186"/>
      <c r="EZ77" s="186"/>
      <c r="FA77" s="186"/>
      <c r="FB77" s="186"/>
      <c r="FC77" s="186"/>
      <c r="FD77" s="187"/>
      <c r="FE77" s="3"/>
    </row>
    <row r="78" spans="1:161" ht="19.5" customHeight="1" x14ac:dyDescent="0.4">
      <c r="A78" s="14"/>
      <c r="B78" s="14"/>
      <c r="C78" s="14"/>
      <c r="W78" s="3"/>
      <c r="X78" s="358">
        <f>IF(X14="","",X14)</f>
        <v>120000</v>
      </c>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60">
        <f>IF(AV14="","",AV14)</f>
        <v>12000</v>
      </c>
      <c r="AW78" s="360"/>
      <c r="AX78" s="360"/>
      <c r="AY78" s="360"/>
      <c r="AZ78" s="360"/>
      <c r="BA78" s="360"/>
      <c r="BB78" s="360"/>
      <c r="BC78" s="360"/>
      <c r="BD78" s="360"/>
      <c r="BE78" s="360"/>
      <c r="BF78" s="360"/>
      <c r="BG78" s="360"/>
      <c r="BH78" s="360"/>
      <c r="BI78" s="360"/>
      <c r="BJ78" s="360"/>
      <c r="BK78" s="360"/>
      <c r="BL78" s="360"/>
      <c r="BM78" s="360"/>
      <c r="BN78" s="360"/>
      <c r="BO78" s="360"/>
      <c r="BP78" s="360"/>
      <c r="BQ78" s="360"/>
      <c r="BR78" s="360"/>
      <c r="BS78" s="360"/>
      <c r="BT78" s="360"/>
      <c r="BU78" s="360"/>
      <c r="BV78" s="360"/>
      <c r="BW78" s="360"/>
      <c r="BX78" s="359">
        <f>IF(BX14="","",BX14)</f>
        <v>10</v>
      </c>
      <c r="BY78" s="359"/>
      <c r="BZ78" s="359"/>
      <c r="CA78" s="359"/>
      <c r="CB78" s="359"/>
      <c r="CC78" s="359"/>
      <c r="CD78" s="359"/>
      <c r="CE78" s="359"/>
      <c r="CF78" s="3"/>
      <c r="CG78" s="3"/>
      <c r="CH78" s="227" t="s">
        <v>63</v>
      </c>
      <c r="CI78" s="228"/>
      <c r="CJ78" s="228"/>
      <c r="CK78" s="228"/>
      <c r="CL78" s="228"/>
      <c r="CM78" s="228"/>
      <c r="CN78" s="228"/>
      <c r="CO78" s="228"/>
      <c r="CP78" s="228"/>
      <c r="CQ78" s="229"/>
      <c r="CR78" s="236" t="s">
        <v>64</v>
      </c>
      <c r="CS78" s="237"/>
      <c r="CT78" s="237"/>
      <c r="CU78" s="237"/>
      <c r="CV78" s="237"/>
      <c r="CW78" s="237"/>
      <c r="CX78" s="237"/>
      <c r="CY78" s="219" t="s">
        <v>65</v>
      </c>
      <c r="CZ78" s="219"/>
      <c r="DA78" s="219"/>
      <c r="DB78" s="219"/>
      <c r="DC78" s="219"/>
      <c r="DD78" s="219"/>
      <c r="DE78" s="219"/>
      <c r="DF78" s="219" t="s">
        <v>66</v>
      </c>
      <c r="DG78" s="219"/>
      <c r="DH78" s="219"/>
      <c r="DI78" s="219"/>
      <c r="DJ78" s="219"/>
      <c r="DK78" s="219"/>
      <c r="DL78" s="219"/>
      <c r="DM78" s="219"/>
      <c r="DN78" s="219"/>
      <c r="DO78" s="219"/>
      <c r="DP78" s="219"/>
      <c r="DQ78" s="219"/>
      <c r="DR78" s="219"/>
      <c r="DS78" s="219"/>
      <c r="DT78" s="219"/>
      <c r="DU78" s="219"/>
      <c r="DV78" s="219"/>
      <c r="DW78" s="219"/>
      <c r="DX78" s="208"/>
      <c r="DY78" s="220" t="s">
        <v>67</v>
      </c>
      <c r="DZ78" s="219"/>
      <c r="EA78" s="219"/>
      <c r="EB78" s="219"/>
      <c r="EC78" s="219"/>
      <c r="ED78" s="219"/>
      <c r="EE78" s="219"/>
      <c r="EF78" s="219" t="s">
        <v>65</v>
      </c>
      <c r="EG78" s="219"/>
      <c r="EH78" s="219"/>
      <c r="EI78" s="219"/>
      <c r="EJ78" s="219"/>
      <c r="EK78" s="219"/>
      <c r="EL78" s="219"/>
      <c r="EM78" s="219" t="s">
        <v>66</v>
      </c>
      <c r="EN78" s="219"/>
      <c r="EO78" s="219"/>
      <c r="EP78" s="219"/>
      <c r="EQ78" s="219"/>
      <c r="ER78" s="219"/>
      <c r="ES78" s="219"/>
      <c r="ET78" s="219"/>
      <c r="EU78" s="219"/>
      <c r="EV78" s="219"/>
      <c r="EW78" s="219"/>
      <c r="EX78" s="219"/>
      <c r="EY78" s="219"/>
      <c r="EZ78" s="219"/>
      <c r="FA78" s="219"/>
      <c r="FB78" s="219"/>
      <c r="FC78" s="219"/>
      <c r="FD78" s="222"/>
      <c r="FE78" s="3"/>
    </row>
    <row r="79" spans="1:161" ht="19.5" customHeight="1" x14ac:dyDescent="0.4">
      <c r="A79" s="14"/>
      <c r="B79" s="14"/>
      <c r="C79" s="14"/>
      <c r="W79" s="3"/>
      <c r="X79" s="374" t="str">
        <f>IF(X15="","",X15)</f>
        <v/>
      </c>
      <c r="Y79" s="374"/>
      <c r="Z79" s="374"/>
      <c r="AA79" s="374"/>
      <c r="AB79" s="374"/>
      <c r="AC79" s="374"/>
      <c r="AD79" s="374"/>
      <c r="AE79" s="374"/>
      <c r="AF79" s="374"/>
      <c r="AG79" s="374"/>
      <c r="AH79" s="374"/>
      <c r="AI79" s="374"/>
      <c r="AJ79" s="374"/>
      <c r="AK79" s="374"/>
      <c r="AL79" s="374"/>
      <c r="AM79" s="374"/>
      <c r="AN79" s="374"/>
      <c r="AO79" s="374"/>
      <c r="AP79" s="374"/>
      <c r="AQ79" s="374"/>
      <c r="AR79" s="374"/>
      <c r="AS79" s="374"/>
      <c r="AT79" s="374"/>
      <c r="AU79" s="374"/>
      <c r="AV79" s="417" t="str">
        <f>IF(AV15="","",AV15)</f>
        <v/>
      </c>
      <c r="AW79" s="417"/>
      <c r="AX79" s="417"/>
      <c r="AY79" s="417"/>
      <c r="AZ79" s="417"/>
      <c r="BA79" s="417"/>
      <c r="BB79" s="417"/>
      <c r="BC79" s="417"/>
      <c r="BD79" s="417"/>
      <c r="BE79" s="417"/>
      <c r="BF79" s="417"/>
      <c r="BG79" s="417"/>
      <c r="BH79" s="417"/>
      <c r="BI79" s="417"/>
      <c r="BJ79" s="417"/>
      <c r="BK79" s="417"/>
      <c r="BL79" s="417"/>
      <c r="BM79" s="417"/>
      <c r="BN79" s="417"/>
      <c r="BO79" s="417"/>
      <c r="BP79" s="417"/>
      <c r="BQ79" s="417"/>
      <c r="BR79" s="417"/>
      <c r="BS79" s="417"/>
      <c r="BT79" s="417"/>
      <c r="BU79" s="417"/>
      <c r="BV79" s="417"/>
      <c r="BW79" s="417"/>
      <c r="BX79" s="391" t="str">
        <f>IF(BX15="","",BX15)</f>
        <v/>
      </c>
      <c r="BY79" s="391"/>
      <c r="BZ79" s="391"/>
      <c r="CA79" s="391"/>
      <c r="CB79" s="391"/>
      <c r="CC79" s="391"/>
      <c r="CD79" s="391"/>
      <c r="CE79" s="391"/>
      <c r="CF79" s="3"/>
      <c r="CG79" s="3"/>
      <c r="CH79" s="230"/>
      <c r="CI79" s="231"/>
      <c r="CJ79" s="231"/>
      <c r="CK79" s="231"/>
      <c r="CL79" s="231"/>
      <c r="CM79" s="231"/>
      <c r="CN79" s="231"/>
      <c r="CO79" s="231"/>
      <c r="CP79" s="231"/>
      <c r="CQ79" s="232"/>
      <c r="CR79" s="238"/>
      <c r="CS79" s="239"/>
      <c r="CT79" s="239"/>
      <c r="CU79" s="239"/>
      <c r="CV79" s="239"/>
      <c r="CW79" s="239"/>
      <c r="CX79" s="239"/>
      <c r="CY79" s="329" t="str">
        <f>IF(CY15="","",CY15)</f>
        <v>○●○●</v>
      </c>
      <c r="CZ79" s="329"/>
      <c r="DA79" s="329"/>
      <c r="DB79" s="329"/>
      <c r="DC79" s="329"/>
      <c r="DD79" s="329"/>
      <c r="DE79" s="329"/>
      <c r="DF79" s="216" t="str">
        <f>IF(DF15="","",DF15)</f>
        <v>○●○●銀行</v>
      </c>
      <c r="DG79" s="216"/>
      <c r="DH79" s="216"/>
      <c r="DI79" s="216"/>
      <c r="DJ79" s="216"/>
      <c r="DK79" s="216"/>
      <c r="DL79" s="216"/>
      <c r="DM79" s="216"/>
      <c r="DN79" s="216"/>
      <c r="DO79" s="216"/>
      <c r="DP79" s="216"/>
      <c r="DQ79" s="216"/>
      <c r="DR79" s="216"/>
      <c r="DS79" s="216"/>
      <c r="DT79" s="216"/>
      <c r="DU79" s="216"/>
      <c r="DV79" s="216"/>
      <c r="DW79" s="216"/>
      <c r="DX79" s="330"/>
      <c r="DY79" s="221"/>
      <c r="DZ79" s="216"/>
      <c r="EA79" s="216"/>
      <c r="EB79" s="216"/>
      <c r="EC79" s="216"/>
      <c r="ED79" s="216"/>
      <c r="EE79" s="216"/>
      <c r="EF79" s="216" t="str">
        <f>IF(EF15="","",EF15)</f>
        <v>△▲△</v>
      </c>
      <c r="EG79" s="216"/>
      <c r="EH79" s="216"/>
      <c r="EI79" s="216"/>
      <c r="EJ79" s="216"/>
      <c r="EK79" s="216"/>
      <c r="EL79" s="216"/>
      <c r="EM79" s="216" t="str">
        <f>IF(EM15="","",EM15)</f>
        <v>△▲△▲支店</v>
      </c>
      <c r="EN79" s="216"/>
      <c r="EO79" s="216"/>
      <c r="EP79" s="216"/>
      <c r="EQ79" s="216"/>
      <c r="ER79" s="216"/>
      <c r="ES79" s="216"/>
      <c r="ET79" s="216"/>
      <c r="EU79" s="216"/>
      <c r="EV79" s="216"/>
      <c r="EW79" s="216"/>
      <c r="EX79" s="216"/>
      <c r="EY79" s="216"/>
      <c r="EZ79" s="216"/>
      <c r="FA79" s="216"/>
      <c r="FB79" s="216"/>
      <c r="FC79" s="216"/>
      <c r="FD79" s="217"/>
      <c r="FE79" s="3"/>
    </row>
    <row r="80" spans="1:161" ht="19.5" customHeight="1" x14ac:dyDescent="0.4">
      <c r="A80" s="14"/>
      <c r="B80" s="14"/>
      <c r="C80" s="14"/>
      <c r="W80" s="3"/>
      <c r="X80" s="316" t="s">
        <v>11</v>
      </c>
      <c r="Y80" s="317"/>
      <c r="Z80" s="317"/>
      <c r="AA80" s="317"/>
      <c r="AB80" s="317"/>
      <c r="AC80" s="317"/>
      <c r="AD80" s="317"/>
      <c r="AE80" s="317"/>
      <c r="AF80" s="317"/>
      <c r="AG80" s="317"/>
      <c r="AH80" s="317"/>
      <c r="AI80" s="317"/>
      <c r="AJ80" s="317"/>
      <c r="AK80" s="317"/>
      <c r="AL80" s="317"/>
      <c r="AM80" s="317"/>
      <c r="AN80" s="317"/>
      <c r="AO80" s="317"/>
      <c r="AP80" s="317"/>
      <c r="AQ80" s="318"/>
      <c r="AR80" s="319" t="s">
        <v>10</v>
      </c>
      <c r="AS80" s="319"/>
      <c r="AT80" s="319"/>
      <c r="AU80" s="319"/>
      <c r="AV80" s="319"/>
      <c r="AW80" s="319"/>
      <c r="AX80" s="319"/>
      <c r="AY80" s="319"/>
      <c r="AZ80" s="319"/>
      <c r="BA80" s="319"/>
      <c r="BB80" s="319"/>
      <c r="BC80" s="319"/>
      <c r="BD80" s="319"/>
      <c r="BE80" s="319"/>
      <c r="BF80" s="319"/>
      <c r="BG80" s="319"/>
      <c r="BH80" s="319"/>
      <c r="BI80" s="319"/>
      <c r="BJ80" s="319"/>
      <c r="BK80" s="319"/>
      <c r="BL80" s="319" t="s">
        <v>12</v>
      </c>
      <c r="BM80" s="319"/>
      <c r="BN80" s="319"/>
      <c r="BO80" s="319"/>
      <c r="BP80" s="319"/>
      <c r="BQ80" s="319"/>
      <c r="BR80" s="319"/>
      <c r="BS80" s="319"/>
      <c r="BT80" s="319"/>
      <c r="BU80" s="319"/>
      <c r="BV80" s="319"/>
      <c r="BW80" s="319"/>
      <c r="BX80" s="319"/>
      <c r="BY80" s="319"/>
      <c r="BZ80" s="319"/>
      <c r="CA80" s="319"/>
      <c r="CB80" s="319"/>
      <c r="CC80" s="319"/>
      <c r="CD80" s="319"/>
      <c r="CE80" s="320"/>
      <c r="CF80" s="3"/>
      <c r="CG80" s="3"/>
      <c r="CH80" s="230"/>
      <c r="CI80" s="231"/>
      <c r="CJ80" s="231"/>
      <c r="CK80" s="231"/>
      <c r="CL80" s="231"/>
      <c r="CM80" s="231"/>
      <c r="CN80" s="231"/>
      <c r="CO80" s="231"/>
      <c r="CP80" s="231"/>
      <c r="CQ80" s="232"/>
      <c r="CR80" s="206" t="s">
        <v>68</v>
      </c>
      <c r="CS80" s="206"/>
      <c r="CT80" s="206"/>
      <c r="CU80" s="206"/>
      <c r="CV80" s="206"/>
      <c r="CW80" s="206"/>
      <c r="CX80" s="206"/>
      <c r="CY80" s="206"/>
      <c r="CZ80" s="206"/>
      <c r="DA80" s="206"/>
      <c r="DB80" s="206"/>
      <c r="DC80" s="206"/>
      <c r="DD80" s="206"/>
      <c r="DE80" s="207"/>
      <c r="DF80" s="208" t="s">
        <v>69</v>
      </c>
      <c r="DG80" s="206"/>
      <c r="DH80" s="206"/>
      <c r="DI80" s="206"/>
      <c r="DJ80" s="206"/>
      <c r="DK80" s="206"/>
      <c r="DL80" s="206"/>
      <c r="DM80" s="206"/>
      <c r="DN80" s="206"/>
      <c r="DO80" s="206"/>
      <c r="DP80" s="206"/>
      <c r="DQ80" s="206"/>
      <c r="DR80" s="206"/>
      <c r="DS80" s="206"/>
      <c r="DT80" s="206"/>
      <c r="DU80" s="206"/>
      <c r="DV80" s="206"/>
      <c r="DW80" s="206"/>
      <c r="DX80" s="206"/>
      <c r="DY80" s="202" t="s">
        <v>57</v>
      </c>
      <c r="DZ80" s="203"/>
      <c r="EA80" s="203"/>
      <c r="EB80" s="203"/>
      <c r="EC80" s="203"/>
      <c r="ED80" s="203"/>
      <c r="EE80" s="203"/>
      <c r="EF80" s="223" t="str">
        <f>IF(EF16="","",EF16)</f>
        <v>○●△▲□■（カ</v>
      </c>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4"/>
      <c r="FE80" s="3"/>
    </row>
    <row r="81" spans="1:161" ht="19.5" customHeight="1" x14ac:dyDescent="0.4">
      <c r="A81" s="14"/>
      <c r="B81" s="14"/>
      <c r="C81" s="14"/>
      <c r="W81" s="3"/>
      <c r="X81" s="321" t="str">
        <f>IF(X17="","",X17)</f>
        <v>○○年△△月××日</v>
      </c>
      <c r="Y81" s="322"/>
      <c r="Z81" s="322"/>
      <c r="AA81" s="322"/>
      <c r="AB81" s="322"/>
      <c r="AC81" s="323" t="s">
        <v>26</v>
      </c>
      <c r="AD81" s="323"/>
      <c r="AE81" s="323"/>
      <c r="AF81" s="324" t="str">
        <f>IF(AF17="","",AF17)</f>
        <v>○○年△△月××日</v>
      </c>
      <c r="AG81" s="324"/>
      <c r="AH81" s="324"/>
      <c r="AI81" s="323" t="s">
        <v>25</v>
      </c>
      <c r="AJ81" s="323"/>
      <c r="AK81" s="323"/>
      <c r="AL81" s="325" t="str">
        <f>IF(AL17="","",AL17)</f>
        <v>○○年△△月××日</v>
      </c>
      <c r="AM81" s="325"/>
      <c r="AN81" s="325"/>
      <c r="AO81" s="323" t="s">
        <v>24</v>
      </c>
      <c r="AP81" s="323"/>
      <c r="AQ81" s="326"/>
      <c r="AR81" s="327" t="str">
        <f>IF(AR17="","",AR17)</f>
        <v>123456-789</v>
      </c>
      <c r="AS81" s="327"/>
      <c r="AT81" s="327"/>
      <c r="AU81" s="327"/>
      <c r="AV81" s="327"/>
      <c r="AW81" s="327"/>
      <c r="AX81" s="327"/>
      <c r="AY81" s="327"/>
      <c r="AZ81" s="327"/>
      <c r="BA81" s="327"/>
      <c r="BB81" s="327"/>
      <c r="BC81" s="327"/>
      <c r="BD81" s="327"/>
      <c r="BE81" s="327"/>
      <c r="BF81" s="327"/>
      <c r="BG81" s="327"/>
      <c r="BH81" s="327"/>
      <c r="BI81" s="327"/>
      <c r="BJ81" s="327"/>
      <c r="BK81" s="327"/>
      <c r="BL81" s="327" t="str">
        <f>IF(BL17="","",BL17)</f>
        <v>徳島</v>
      </c>
      <c r="BM81" s="327"/>
      <c r="BN81" s="327"/>
      <c r="BO81" s="327"/>
      <c r="BP81" s="327"/>
      <c r="BQ81" s="327"/>
      <c r="BR81" s="327"/>
      <c r="BS81" s="327"/>
      <c r="BT81" s="327"/>
      <c r="BU81" s="327"/>
      <c r="BV81" s="327"/>
      <c r="BW81" s="327"/>
      <c r="BX81" s="327"/>
      <c r="BY81" s="327"/>
      <c r="BZ81" s="327"/>
      <c r="CA81" s="327"/>
      <c r="CB81" s="327"/>
      <c r="CC81" s="327"/>
      <c r="CD81" s="327"/>
      <c r="CE81" s="328"/>
      <c r="CF81" s="3"/>
      <c r="CG81" s="3"/>
      <c r="CH81" s="233"/>
      <c r="CI81" s="234"/>
      <c r="CJ81" s="234"/>
      <c r="CK81" s="234"/>
      <c r="CL81" s="234"/>
      <c r="CM81" s="234"/>
      <c r="CN81" s="234"/>
      <c r="CO81" s="234"/>
      <c r="CP81" s="234"/>
      <c r="CQ81" s="235"/>
      <c r="CR81" s="126" t="str">
        <f>IF(CR17="","",CR17)</f>
        <v>当座</v>
      </c>
      <c r="CS81" s="126"/>
      <c r="CT81" s="126"/>
      <c r="CU81" s="126"/>
      <c r="CV81" s="126"/>
      <c r="CW81" s="126"/>
      <c r="CX81" s="126"/>
      <c r="CY81" s="126"/>
      <c r="CZ81" s="126"/>
      <c r="DA81" s="126"/>
      <c r="DB81" s="126"/>
      <c r="DC81" s="126"/>
      <c r="DD81" s="126"/>
      <c r="DE81" s="127"/>
      <c r="DF81" s="125" t="str">
        <f>IF(DF17="","",DF17)</f>
        <v>○●△▲□■</v>
      </c>
      <c r="DG81" s="126"/>
      <c r="DH81" s="126"/>
      <c r="DI81" s="126"/>
      <c r="DJ81" s="126"/>
      <c r="DK81" s="126"/>
      <c r="DL81" s="126"/>
      <c r="DM81" s="126"/>
      <c r="DN81" s="126"/>
      <c r="DO81" s="126"/>
      <c r="DP81" s="126"/>
      <c r="DQ81" s="126"/>
      <c r="DR81" s="126"/>
      <c r="DS81" s="126"/>
      <c r="DT81" s="126"/>
      <c r="DU81" s="126"/>
      <c r="DV81" s="126"/>
      <c r="DW81" s="126"/>
      <c r="DX81" s="126"/>
      <c r="DY81" s="204"/>
      <c r="DZ81" s="205"/>
      <c r="EA81" s="205"/>
      <c r="EB81" s="205"/>
      <c r="EC81" s="205"/>
      <c r="ED81" s="205"/>
      <c r="EE81" s="20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6"/>
      <c r="FE81" s="3"/>
    </row>
    <row r="82" spans="1:161" ht="9.9499999999999993" customHeight="1" x14ac:dyDescent="0.15">
      <c r="W82" s="3"/>
      <c r="X82" s="3"/>
      <c r="Y82" s="5"/>
      <c r="Z82" s="5"/>
      <c r="AA82" s="5"/>
      <c r="AB82" s="5"/>
      <c r="AC82" s="5"/>
      <c r="AD82" s="5"/>
      <c r="AE82" s="5"/>
      <c r="AF82" s="5"/>
      <c r="AG82" s="3"/>
      <c r="AH82" s="3"/>
      <c r="AI82" s="3"/>
      <c r="AJ82" s="3"/>
      <c r="AK82" s="3"/>
      <c r="AL82" s="3"/>
      <c r="AM82" s="3"/>
      <c r="AN82" s="3"/>
      <c r="AO82" s="3"/>
      <c r="AP82" s="3"/>
      <c r="AQ82" s="3"/>
      <c r="AR82" s="6"/>
      <c r="AS82" s="6"/>
      <c r="AT82" s="6"/>
      <c r="AU82" s="6"/>
      <c r="AV82" s="6"/>
      <c r="AW82" s="6"/>
      <c r="AX82" s="6"/>
      <c r="AY82" s="6"/>
      <c r="AZ82" s="6"/>
      <c r="BA82" s="6"/>
      <c r="BB82" s="6"/>
      <c r="BC82" s="7"/>
      <c r="BD82" s="6"/>
      <c r="BE82" s="6"/>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row>
    <row r="83" spans="1:161" ht="20.100000000000001" customHeight="1" x14ac:dyDescent="0.4">
      <c r="W83" s="3"/>
      <c r="X83" s="298" t="s">
        <v>16</v>
      </c>
      <c r="Y83" s="299"/>
      <c r="Z83" s="299"/>
      <c r="AA83" s="299"/>
      <c r="AB83" s="299"/>
      <c r="AC83" s="299"/>
      <c r="AD83" s="299"/>
      <c r="AE83" s="299"/>
      <c r="AF83" s="299"/>
      <c r="AG83" s="299"/>
      <c r="AH83" s="299"/>
      <c r="AI83" s="299"/>
      <c r="AJ83" s="299"/>
      <c r="AK83" s="299"/>
      <c r="AL83" s="299"/>
      <c r="AM83" s="299"/>
      <c r="AN83" s="299"/>
      <c r="AO83" s="299"/>
      <c r="AP83" s="299"/>
      <c r="AQ83" s="299"/>
      <c r="AR83" s="302" t="str">
        <f>IF(AR19="","",AR19)</f>
        <v>××××××××新築工事</v>
      </c>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7"/>
      <c r="DW83" s="277"/>
      <c r="DX83" s="277"/>
      <c r="DY83" s="277"/>
      <c r="DZ83" s="277"/>
      <c r="EA83" s="277"/>
      <c r="EB83" s="277"/>
      <c r="EC83" s="277"/>
      <c r="ED83" s="277"/>
      <c r="EE83" s="277"/>
      <c r="EF83" s="277"/>
      <c r="EG83" s="277"/>
      <c r="EH83" s="277"/>
      <c r="EI83" s="277"/>
      <c r="EJ83" s="277"/>
      <c r="EK83" s="277"/>
      <c r="EL83" s="277"/>
      <c r="EM83" s="277"/>
      <c r="EN83" s="277"/>
      <c r="EO83" s="277"/>
      <c r="EP83" s="277"/>
      <c r="EQ83" s="277"/>
      <c r="ER83" s="277"/>
      <c r="ES83" s="277"/>
      <c r="ET83" s="277"/>
      <c r="EU83" s="277"/>
      <c r="EV83" s="277"/>
      <c r="EW83" s="277"/>
      <c r="EX83" s="277"/>
      <c r="EY83" s="277"/>
      <c r="EZ83" s="277"/>
      <c r="FA83" s="277"/>
      <c r="FB83" s="277"/>
      <c r="FC83" s="277"/>
      <c r="FD83" s="303"/>
      <c r="FE83" s="3"/>
    </row>
    <row r="84" spans="1:161" ht="20.100000000000001" customHeight="1" x14ac:dyDescent="0.4">
      <c r="W84" s="3"/>
      <c r="X84" s="300"/>
      <c r="Y84" s="301"/>
      <c r="Z84" s="301"/>
      <c r="AA84" s="301"/>
      <c r="AB84" s="301"/>
      <c r="AC84" s="301"/>
      <c r="AD84" s="301"/>
      <c r="AE84" s="301"/>
      <c r="AF84" s="301"/>
      <c r="AG84" s="301"/>
      <c r="AH84" s="301"/>
      <c r="AI84" s="301"/>
      <c r="AJ84" s="301"/>
      <c r="AK84" s="301"/>
      <c r="AL84" s="301"/>
      <c r="AM84" s="301"/>
      <c r="AN84" s="301"/>
      <c r="AO84" s="301"/>
      <c r="AP84" s="301"/>
      <c r="AQ84" s="301"/>
      <c r="AR84" s="304"/>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c r="BW84" s="297"/>
      <c r="BX84" s="297"/>
      <c r="BY84" s="297"/>
      <c r="BZ84" s="297"/>
      <c r="CA84" s="297"/>
      <c r="CB84" s="297"/>
      <c r="CC84" s="297"/>
      <c r="CD84" s="297"/>
      <c r="CE84" s="297"/>
      <c r="CF84" s="297"/>
      <c r="CG84" s="297"/>
      <c r="CH84" s="297"/>
      <c r="CI84" s="297"/>
      <c r="CJ84" s="297"/>
      <c r="CK84" s="297"/>
      <c r="CL84" s="297"/>
      <c r="CM84" s="297"/>
      <c r="CN84" s="297"/>
      <c r="CO84" s="297"/>
      <c r="CP84" s="297"/>
      <c r="CQ84" s="297"/>
      <c r="CR84" s="297"/>
      <c r="CS84" s="297"/>
      <c r="CT84" s="297"/>
      <c r="CU84" s="297"/>
      <c r="CV84" s="297"/>
      <c r="CW84" s="297"/>
      <c r="CX84" s="297"/>
      <c r="CY84" s="297"/>
      <c r="CZ84" s="297"/>
      <c r="DA84" s="297"/>
      <c r="DB84" s="297"/>
      <c r="DC84" s="297"/>
      <c r="DD84" s="297"/>
      <c r="DE84" s="297"/>
      <c r="DF84" s="297"/>
      <c r="DG84" s="297"/>
      <c r="DH84" s="297"/>
      <c r="DI84" s="297"/>
      <c r="DJ84" s="297"/>
      <c r="DK84" s="297"/>
      <c r="DL84" s="297"/>
      <c r="DM84" s="297"/>
      <c r="DN84" s="297"/>
      <c r="DO84" s="297"/>
      <c r="DP84" s="297"/>
      <c r="DQ84" s="297"/>
      <c r="DR84" s="297"/>
      <c r="DS84" s="297"/>
      <c r="DT84" s="297"/>
      <c r="DU84" s="297"/>
      <c r="DV84" s="297"/>
      <c r="DW84" s="297"/>
      <c r="DX84" s="297"/>
      <c r="DY84" s="297"/>
      <c r="DZ84" s="297"/>
      <c r="EA84" s="297"/>
      <c r="EB84" s="297"/>
      <c r="EC84" s="297"/>
      <c r="ED84" s="297"/>
      <c r="EE84" s="297"/>
      <c r="EF84" s="297"/>
      <c r="EG84" s="297"/>
      <c r="EH84" s="297"/>
      <c r="EI84" s="297"/>
      <c r="EJ84" s="297"/>
      <c r="EK84" s="297"/>
      <c r="EL84" s="297"/>
      <c r="EM84" s="297"/>
      <c r="EN84" s="297"/>
      <c r="EO84" s="297"/>
      <c r="EP84" s="297"/>
      <c r="EQ84" s="297"/>
      <c r="ER84" s="297"/>
      <c r="ES84" s="297"/>
      <c r="ET84" s="297"/>
      <c r="EU84" s="297"/>
      <c r="EV84" s="297"/>
      <c r="EW84" s="297"/>
      <c r="EX84" s="297"/>
      <c r="EY84" s="297"/>
      <c r="EZ84" s="297"/>
      <c r="FA84" s="297"/>
      <c r="FB84" s="297"/>
      <c r="FC84" s="297"/>
      <c r="FD84" s="305"/>
      <c r="FE84" s="3"/>
    </row>
    <row r="85" spans="1:161" ht="20.100000000000001" customHeight="1" x14ac:dyDescent="0.4">
      <c r="W85" s="3"/>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3"/>
    </row>
    <row r="86" spans="1:161" ht="20.100000000000001" customHeight="1" x14ac:dyDescent="0.4">
      <c r="W86" s="3"/>
      <c r="X86" s="306" t="s">
        <v>52</v>
      </c>
      <c r="Y86" s="307"/>
      <c r="Z86" s="307"/>
      <c r="AA86" s="307"/>
      <c r="AB86" s="307"/>
      <c r="AC86" s="307"/>
      <c r="AD86" s="307"/>
      <c r="AE86" s="307"/>
      <c r="AF86" s="308"/>
      <c r="AG86" s="309" t="s">
        <v>53</v>
      </c>
      <c r="AH86" s="310"/>
      <c r="AI86" s="310"/>
      <c r="AJ86" s="310"/>
      <c r="AK86" s="310"/>
      <c r="AL86" s="310"/>
      <c r="AM86" s="310"/>
      <c r="AN86" s="310"/>
      <c r="AO86" s="310"/>
      <c r="AP86" s="310"/>
      <c r="AQ86" s="310"/>
      <c r="AR86" s="310"/>
      <c r="AS86" s="310"/>
      <c r="AT86" s="310"/>
      <c r="AU86" s="310"/>
      <c r="AV86" s="310"/>
      <c r="AW86" s="310"/>
      <c r="AX86" s="310"/>
      <c r="AY86" s="310"/>
      <c r="AZ86" s="310"/>
      <c r="BA86" s="310"/>
      <c r="BB86" s="310"/>
      <c r="BC86" s="310"/>
      <c r="BD86" s="310"/>
      <c r="BE86" s="310"/>
      <c r="BF86" s="310"/>
      <c r="BG86" s="310"/>
      <c r="BH86" s="310"/>
      <c r="BI86" s="310"/>
      <c r="BJ86" s="310"/>
      <c r="BK86" s="310"/>
      <c r="BL86" s="310"/>
      <c r="BM86" s="310"/>
      <c r="BN86" s="310"/>
      <c r="BO86" s="310"/>
      <c r="BP86" s="310"/>
      <c r="BQ86" s="310"/>
      <c r="BR86" s="310"/>
      <c r="BS86" s="310"/>
      <c r="BT86" s="310"/>
      <c r="BU86" s="310"/>
      <c r="BV86" s="311" t="s">
        <v>54</v>
      </c>
      <c r="BW86" s="312"/>
      <c r="BX86" s="312"/>
      <c r="BY86" s="312"/>
      <c r="BZ86" s="312"/>
      <c r="CA86" s="312"/>
      <c r="CB86" s="312"/>
      <c r="CC86" s="312"/>
      <c r="CD86" s="312"/>
      <c r="CE86" s="312"/>
      <c r="CF86" s="312"/>
      <c r="CG86" s="312"/>
      <c r="CH86" s="313" t="s">
        <v>55</v>
      </c>
      <c r="CI86" s="312"/>
      <c r="CJ86" s="312"/>
      <c r="CK86" s="312"/>
      <c r="CL86" s="312"/>
      <c r="CM86" s="312"/>
      <c r="CN86" s="312"/>
      <c r="CO86" s="312"/>
      <c r="CP86" s="312"/>
      <c r="CQ86" s="312" t="s">
        <v>56</v>
      </c>
      <c r="CR86" s="312"/>
      <c r="CS86" s="312"/>
      <c r="CT86" s="312"/>
      <c r="CU86" s="312"/>
      <c r="CV86" s="312"/>
      <c r="CW86" s="312"/>
      <c r="CX86" s="312"/>
      <c r="CY86" s="312"/>
      <c r="CZ86" s="312"/>
      <c r="DA86" s="312"/>
      <c r="DB86" s="312"/>
      <c r="DC86" s="312"/>
      <c r="DD86" s="312"/>
      <c r="DE86" s="314"/>
      <c r="DF86" s="209" t="s">
        <v>39</v>
      </c>
      <c r="DG86" s="210"/>
      <c r="DH86" s="210"/>
      <c r="DI86" s="210"/>
      <c r="DJ86" s="210"/>
      <c r="DK86" s="210"/>
      <c r="DL86" s="210"/>
      <c r="DM86" s="210"/>
      <c r="DN86" s="210"/>
      <c r="DO86" s="210"/>
      <c r="DP86" s="210"/>
      <c r="DQ86" s="210"/>
      <c r="DR86" s="210"/>
      <c r="DS86" s="210"/>
      <c r="DT86" s="210"/>
      <c r="DU86" s="210"/>
      <c r="DV86" s="210"/>
      <c r="DW86" s="210"/>
      <c r="DX86" s="210"/>
      <c r="DY86" s="210"/>
      <c r="DZ86" s="210"/>
      <c r="EA86" s="210"/>
      <c r="EB86" s="210"/>
      <c r="EC86" s="210"/>
      <c r="ED86" s="210"/>
      <c r="EE86" s="210"/>
      <c r="EF86" s="210"/>
      <c r="EG86" s="210"/>
      <c r="EH86" s="210"/>
      <c r="EI86" s="210"/>
      <c r="EJ86" s="210"/>
      <c r="EK86" s="210"/>
      <c r="EL86" s="210"/>
      <c r="EM86" s="210"/>
      <c r="EN86" s="210"/>
      <c r="EO86" s="211"/>
      <c r="EP86" s="315" t="s">
        <v>40</v>
      </c>
      <c r="EQ86" s="310"/>
      <c r="ER86" s="310"/>
      <c r="ES86" s="310"/>
      <c r="ET86" s="310"/>
      <c r="EU86" s="310"/>
      <c r="EV86" s="310"/>
      <c r="EW86" s="310"/>
      <c r="EX86" s="310"/>
      <c r="EY86" s="310"/>
      <c r="EZ86" s="310"/>
      <c r="FA86" s="310"/>
      <c r="FB86" s="310"/>
      <c r="FC86" s="310"/>
      <c r="FD86" s="313"/>
      <c r="FE86" s="3"/>
    </row>
    <row r="87" spans="1:161" ht="20.100000000000001" customHeight="1" x14ac:dyDescent="0.15">
      <c r="A87" s="240"/>
      <c r="B87" s="20"/>
      <c r="C87" s="20"/>
      <c r="W87" s="3"/>
      <c r="X87" s="270" t="str">
        <f>IF(X23="","",X23)</f>
        <v>△△月××日</v>
      </c>
      <c r="Y87" s="271"/>
      <c r="Z87" s="271"/>
      <c r="AA87" s="271"/>
      <c r="AB87" s="271"/>
      <c r="AC87" s="271"/>
      <c r="AD87" s="271"/>
      <c r="AE87" s="271"/>
      <c r="AF87" s="272"/>
      <c r="AG87" s="276" t="str">
        <f>IF(AG23="","",AG23)</f>
        <v>照明器具</v>
      </c>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80">
        <f>IF(BV23="","",BV23)</f>
        <v>2</v>
      </c>
      <c r="BW87" s="281"/>
      <c r="BX87" s="281"/>
      <c r="BY87" s="281"/>
      <c r="BZ87" s="281"/>
      <c r="CA87" s="281"/>
      <c r="CB87" s="281"/>
      <c r="CC87" s="281"/>
      <c r="CD87" s="281"/>
      <c r="CE87" s="281"/>
      <c r="CF87" s="281"/>
      <c r="CG87" s="281"/>
      <c r="CH87" s="284" t="str">
        <f>IF(CH23="","",CH23)</f>
        <v>台</v>
      </c>
      <c r="CI87" s="285"/>
      <c r="CJ87" s="285"/>
      <c r="CK87" s="285"/>
      <c r="CL87" s="285"/>
      <c r="CM87" s="285"/>
      <c r="CN87" s="285"/>
      <c r="CO87" s="285"/>
      <c r="CP87" s="285"/>
      <c r="CQ87" s="213">
        <f>IF(CQ23="","",CQ23)</f>
        <v>10000</v>
      </c>
      <c r="CR87" s="213"/>
      <c r="CS87" s="213"/>
      <c r="CT87" s="213"/>
      <c r="CU87" s="213"/>
      <c r="CV87" s="213"/>
      <c r="CW87" s="213"/>
      <c r="CX87" s="213"/>
      <c r="CY87" s="213"/>
      <c r="CZ87" s="213"/>
      <c r="DA87" s="213"/>
      <c r="DB87" s="213"/>
      <c r="DC87" s="213"/>
      <c r="DD87" s="213"/>
      <c r="DE87" s="214"/>
      <c r="DF87" s="192" t="str">
        <f>IF(DF23="","",DF23)</f>
        <v/>
      </c>
      <c r="DG87" s="188"/>
      <c r="DH87" s="188"/>
      <c r="DI87" s="188"/>
      <c r="DJ87" s="188" t="str">
        <f t="shared" ref="DJ87" si="125">IF(DJ23="","",DJ23)</f>
        <v/>
      </c>
      <c r="DK87" s="188"/>
      <c r="DL87" s="188"/>
      <c r="DM87" s="188"/>
      <c r="DN87" s="188" t="str">
        <f t="shared" ref="DN87" si="126">IF(DN23="","",DN23)</f>
        <v/>
      </c>
      <c r="DO87" s="188"/>
      <c r="DP87" s="188"/>
      <c r="DQ87" s="188"/>
      <c r="DR87" s="290" t="str">
        <f t="shared" ref="DR87" si="127">IF(DR23="","",DR23)</f>
        <v/>
      </c>
      <c r="DS87" s="188"/>
      <c r="DT87" s="188"/>
      <c r="DU87" s="188"/>
      <c r="DV87" s="188" t="str">
        <f t="shared" ref="DV87" si="128">IF(DV23="","",DV23)</f>
        <v>2</v>
      </c>
      <c r="DW87" s="188"/>
      <c r="DX87" s="188"/>
      <c r="DY87" s="188"/>
      <c r="DZ87" s="188" t="str">
        <f t="shared" ref="DZ87" si="129">IF(DZ23="","",DZ23)</f>
        <v>0</v>
      </c>
      <c r="EA87" s="188"/>
      <c r="EB87" s="188"/>
      <c r="EC87" s="212"/>
      <c r="ED87" s="188" t="str">
        <f t="shared" ref="ED87" si="130">IF(ED23="","",ED23)</f>
        <v>0</v>
      </c>
      <c r="EE87" s="188"/>
      <c r="EF87" s="188"/>
      <c r="EG87" s="188"/>
      <c r="EH87" s="188" t="str">
        <f t="shared" ref="EH87" si="131">IF(EH23="","",EH23)</f>
        <v>0</v>
      </c>
      <c r="EI87" s="188"/>
      <c r="EJ87" s="188"/>
      <c r="EK87" s="188"/>
      <c r="EL87" s="188" t="str">
        <f t="shared" ref="EL87" si="132">IF(EL23="","",EL23)</f>
        <v>0</v>
      </c>
      <c r="EM87" s="188"/>
      <c r="EN87" s="188"/>
      <c r="EO87" s="188"/>
      <c r="EP87" s="261" t="str">
        <f>IF(EP23="","",EP23)</f>
        <v/>
      </c>
      <c r="EQ87" s="262"/>
      <c r="ER87" s="262"/>
      <c r="ES87" s="262"/>
      <c r="ET87" s="262"/>
      <c r="EU87" s="262"/>
      <c r="EV87" s="262"/>
      <c r="EW87" s="262"/>
      <c r="EX87" s="262"/>
      <c r="EY87" s="262"/>
      <c r="EZ87" s="262"/>
      <c r="FA87" s="262"/>
      <c r="FB87" s="262"/>
      <c r="FC87" s="262"/>
      <c r="FD87" s="263"/>
      <c r="FE87" s="3"/>
    </row>
    <row r="88" spans="1:161" ht="9.9499999999999993" customHeight="1" x14ac:dyDescent="0.4">
      <c r="A88" s="240"/>
      <c r="B88" s="20"/>
      <c r="C88" s="20"/>
      <c r="W88" s="3"/>
      <c r="X88" s="253"/>
      <c r="Y88" s="254"/>
      <c r="Z88" s="254"/>
      <c r="AA88" s="254"/>
      <c r="AB88" s="254"/>
      <c r="AC88" s="254"/>
      <c r="AD88" s="254"/>
      <c r="AE88" s="254"/>
      <c r="AF88" s="291"/>
      <c r="AG88" s="296"/>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80"/>
      <c r="BW88" s="281"/>
      <c r="BX88" s="281"/>
      <c r="BY88" s="281"/>
      <c r="BZ88" s="281"/>
      <c r="CA88" s="281"/>
      <c r="CB88" s="281"/>
      <c r="CC88" s="281"/>
      <c r="CD88" s="281"/>
      <c r="CE88" s="281"/>
      <c r="CF88" s="281"/>
      <c r="CG88" s="281"/>
      <c r="CH88" s="284"/>
      <c r="CI88" s="285"/>
      <c r="CJ88" s="285"/>
      <c r="CK88" s="285"/>
      <c r="CL88" s="285"/>
      <c r="CM88" s="285"/>
      <c r="CN88" s="285"/>
      <c r="CO88" s="285"/>
      <c r="CP88" s="285"/>
      <c r="CQ88" s="213"/>
      <c r="CR88" s="213"/>
      <c r="CS88" s="213"/>
      <c r="CT88" s="213"/>
      <c r="CU88" s="213"/>
      <c r="CV88" s="213"/>
      <c r="CW88" s="213"/>
      <c r="CX88" s="213"/>
      <c r="CY88" s="213"/>
      <c r="CZ88" s="213"/>
      <c r="DA88" s="213"/>
      <c r="DB88" s="213"/>
      <c r="DC88" s="213"/>
      <c r="DD88" s="213"/>
      <c r="DE88" s="214"/>
      <c r="DF88" s="193"/>
      <c r="DG88" s="190"/>
      <c r="DH88" s="190"/>
      <c r="DI88" s="190"/>
      <c r="DJ88" s="189"/>
      <c r="DK88" s="190"/>
      <c r="DL88" s="190"/>
      <c r="DM88" s="191"/>
      <c r="DN88" s="190"/>
      <c r="DO88" s="190"/>
      <c r="DP88" s="190"/>
      <c r="DQ88" s="190"/>
      <c r="DR88" s="189"/>
      <c r="DS88" s="190"/>
      <c r="DT88" s="190"/>
      <c r="DU88" s="190"/>
      <c r="DV88" s="189"/>
      <c r="DW88" s="190"/>
      <c r="DX88" s="190"/>
      <c r="DY88" s="191"/>
      <c r="DZ88" s="189"/>
      <c r="EA88" s="190"/>
      <c r="EB88" s="190"/>
      <c r="EC88" s="191"/>
      <c r="ED88" s="190"/>
      <c r="EE88" s="190"/>
      <c r="EF88" s="190"/>
      <c r="EG88" s="190"/>
      <c r="EH88" s="189"/>
      <c r="EI88" s="190"/>
      <c r="EJ88" s="190"/>
      <c r="EK88" s="191"/>
      <c r="EL88" s="190"/>
      <c r="EM88" s="190"/>
      <c r="EN88" s="190"/>
      <c r="EO88" s="190"/>
      <c r="EP88" s="248"/>
      <c r="EQ88" s="249"/>
      <c r="ER88" s="249"/>
      <c r="ES88" s="249"/>
      <c r="ET88" s="249"/>
      <c r="EU88" s="249"/>
      <c r="EV88" s="249"/>
      <c r="EW88" s="249"/>
      <c r="EX88" s="249"/>
      <c r="EY88" s="249"/>
      <c r="EZ88" s="249"/>
      <c r="FA88" s="249"/>
      <c r="FB88" s="249"/>
      <c r="FC88" s="249"/>
      <c r="FD88" s="250"/>
      <c r="FE88" s="3"/>
    </row>
    <row r="89" spans="1:161" ht="20.100000000000001" customHeight="1" x14ac:dyDescent="0.15">
      <c r="A89" s="240"/>
      <c r="B89" s="20"/>
      <c r="C89" s="20"/>
      <c r="W89" s="3"/>
      <c r="X89" s="270" t="str">
        <f t="shared" ref="X89" si="133">IF(X25="","",X25)</f>
        <v>△△月××日</v>
      </c>
      <c r="Y89" s="271"/>
      <c r="Z89" s="271"/>
      <c r="AA89" s="271"/>
      <c r="AB89" s="271"/>
      <c r="AC89" s="271"/>
      <c r="AD89" s="271"/>
      <c r="AE89" s="271"/>
      <c r="AF89" s="272"/>
      <c r="AG89" s="278" t="str">
        <f t="shared" ref="AG89" si="134">IF(AG25="","",AG25)</f>
        <v>ケーブル</v>
      </c>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80">
        <f t="shared" ref="BV89" si="135">IF(BV25="","",BV25)</f>
        <v>200</v>
      </c>
      <c r="BW89" s="281"/>
      <c r="BX89" s="281"/>
      <c r="BY89" s="281"/>
      <c r="BZ89" s="281"/>
      <c r="CA89" s="281"/>
      <c r="CB89" s="281"/>
      <c r="CC89" s="281"/>
      <c r="CD89" s="281"/>
      <c r="CE89" s="281"/>
      <c r="CF89" s="281"/>
      <c r="CG89" s="281"/>
      <c r="CH89" s="284" t="str">
        <f t="shared" ref="CH89" si="136">IF(CH25="","",CH25)</f>
        <v>ｍ</v>
      </c>
      <c r="CI89" s="285"/>
      <c r="CJ89" s="285"/>
      <c r="CK89" s="285"/>
      <c r="CL89" s="285"/>
      <c r="CM89" s="285"/>
      <c r="CN89" s="285"/>
      <c r="CO89" s="285"/>
      <c r="CP89" s="285"/>
      <c r="CQ89" s="213">
        <f t="shared" ref="CQ89" si="137">IF(CQ25="","",CQ25)</f>
        <v>500</v>
      </c>
      <c r="CR89" s="213"/>
      <c r="CS89" s="213"/>
      <c r="CT89" s="213"/>
      <c r="CU89" s="213"/>
      <c r="CV89" s="213"/>
      <c r="CW89" s="213"/>
      <c r="CX89" s="213"/>
      <c r="CY89" s="213"/>
      <c r="CZ89" s="213"/>
      <c r="DA89" s="213"/>
      <c r="DB89" s="213"/>
      <c r="DC89" s="213"/>
      <c r="DD89" s="213"/>
      <c r="DE89" s="214"/>
      <c r="DF89" s="294" t="str">
        <f t="shared" ref="DF89" si="138">IF(DF25="","",DF25)</f>
        <v/>
      </c>
      <c r="DG89" s="292"/>
      <c r="DH89" s="292"/>
      <c r="DI89" s="292"/>
      <c r="DJ89" s="292" t="str">
        <f t="shared" ref="DJ89" si="139">IF(DJ25="","",DJ25)</f>
        <v/>
      </c>
      <c r="DK89" s="292"/>
      <c r="DL89" s="292"/>
      <c r="DM89" s="292"/>
      <c r="DN89" s="292" t="str">
        <f t="shared" ref="DN89" si="140">IF(DN25="","",DN25)</f>
        <v/>
      </c>
      <c r="DO89" s="292"/>
      <c r="DP89" s="292"/>
      <c r="DQ89" s="292"/>
      <c r="DR89" s="295" t="str">
        <f t="shared" ref="DR89" si="141">IF(DR25="","",DR25)</f>
        <v>1</v>
      </c>
      <c r="DS89" s="292"/>
      <c r="DT89" s="292"/>
      <c r="DU89" s="292"/>
      <c r="DV89" s="292" t="str">
        <f t="shared" ref="DV89" si="142">IF(DV25="","",DV25)</f>
        <v>0</v>
      </c>
      <c r="DW89" s="292"/>
      <c r="DX89" s="292"/>
      <c r="DY89" s="292"/>
      <c r="DZ89" s="292" t="str">
        <f t="shared" ref="DZ89" si="143">IF(DZ25="","",DZ25)</f>
        <v>0</v>
      </c>
      <c r="EA89" s="292"/>
      <c r="EB89" s="292"/>
      <c r="EC89" s="293"/>
      <c r="ED89" s="292" t="str">
        <f t="shared" ref="ED89" si="144">IF(ED25="","",ED25)</f>
        <v>0</v>
      </c>
      <c r="EE89" s="292"/>
      <c r="EF89" s="292"/>
      <c r="EG89" s="292"/>
      <c r="EH89" s="292" t="str">
        <f t="shared" ref="EH89" si="145">IF(EH25="","",EH25)</f>
        <v>0</v>
      </c>
      <c r="EI89" s="292"/>
      <c r="EJ89" s="292"/>
      <c r="EK89" s="292"/>
      <c r="EL89" s="292" t="str">
        <f t="shared" ref="EL89" si="146">IF(EL25="","",EL25)</f>
        <v>0</v>
      </c>
      <c r="EM89" s="292"/>
      <c r="EN89" s="292"/>
      <c r="EO89" s="292"/>
      <c r="EP89" s="261" t="str">
        <f t="shared" ref="EP89" si="147">IF(EP25="","",EP25)</f>
        <v/>
      </c>
      <c r="EQ89" s="262"/>
      <c r="ER89" s="262"/>
      <c r="ES89" s="262"/>
      <c r="ET89" s="262"/>
      <c r="EU89" s="262"/>
      <c r="EV89" s="262"/>
      <c r="EW89" s="262"/>
      <c r="EX89" s="262"/>
      <c r="EY89" s="262"/>
      <c r="EZ89" s="262"/>
      <c r="FA89" s="262"/>
      <c r="FB89" s="262"/>
      <c r="FC89" s="262"/>
      <c r="FD89" s="263"/>
      <c r="FE89" s="3"/>
    </row>
    <row r="90" spans="1:161" ht="9.9499999999999993" customHeight="1" x14ac:dyDescent="0.4">
      <c r="A90" s="240"/>
      <c r="B90" s="20"/>
      <c r="C90" s="20"/>
      <c r="W90" s="3"/>
      <c r="X90" s="253"/>
      <c r="Y90" s="254"/>
      <c r="Z90" s="254"/>
      <c r="AA90" s="254"/>
      <c r="AB90" s="254"/>
      <c r="AC90" s="254"/>
      <c r="AD90" s="254"/>
      <c r="AE90" s="254"/>
      <c r="AF90" s="291"/>
      <c r="AG90" s="278"/>
      <c r="AH90" s="279"/>
      <c r="AI90" s="279"/>
      <c r="AJ90" s="279"/>
      <c r="AK90" s="279"/>
      <c r="AL90" s="279"/>
      <c r="AM90" s="279"/>
      <c r="AN90" s="279"/>
      <c r="AO90" s="279"/>
      <c r="AP90" s="279"/>
      <c r="AQ90" s="279"/>
      <c r="AR90" s="279"/>
      <c r="AS90" s="279"/>
      <c r="AT90" s="279"/>
      <c r="AU90" s="279"/>
      <c r="AV90" s="279"/>
      <c r="AW90" s="279"/>
      <c r="AX90" s="279"/>
      <c r="AY90" s="279"/>
      <c r="AZ90" s="279"/>
      <c r="BA90" s="279"/>
      <c r="BB90" s="279"/>
      <c r="BC90" s="279"/>
      <c r="BD90" s="279"/>
      <c r="BE90" s="279"/>
      <c r="BF90" s="279"/>
      <c r="BG90" s="279"/>
      <c r="BH90" s="279"/>
      <c r="BI90" s="279"/>
      <c r="BJ90" s="279"/>
      <c r="BK90" s="279"/>
      <c r="BL90" s="279"/>
      <c r="BM90" s="279"/>
      <c r="BN90" s="279"/>
      <c r="BO90" s="279"/>
      <c r="BP90" s="279"/>
      <c r="BQ90" s="279"/>
      <c r="BR90" s="279"/>
      <c r="BS90" s="279"/>
      <c r="BT90" s="279"/>
      <c r="BU90" s="279"/>
      <c r="BV90" s="280"/>
      <c r="BW90" s="281"/>
      <c r="BX90" s="281"/>
      <c r="BY90" s="281"/>
      <c r="BZ90" s="281"/>
      <c r="CA90" s="281"/>
      <c r="CB90" s="281"/>
      <c r="CC90" s="281"/>
      <c r="CD90" s="281"/>
      <c r="CE90" s="281"/>
      <c r="CF90" s="281"/>
      <c r="CG90" s="281"/>
      <c r="CH90" s="284"/>
      <c r="CI90" s="285"/>
      <c r="CJ90" s="285"/>
      <c r="CK90" s="285"/>
      <c r="CL90" s="285"/>
      <c r="CM90" s="285"/>
      <c r="CN90" s="285"/>
      <c r="CO90" s="285"/>
      <c r="CP90" s="285"/>
      <c r="CQ90" s="213"/>
      <c r="CR90" s="213"/>
      <c r="CS90" s="213"/>
      <c r="CT90" s="213"/>
      <c r="CU90" s="213"/>
      <c r="CV90" s="213"/>
      <c r="CW90" s="213"/>
      <c r="CX90" s="213"/>
      <c r="CY90" s="213"/>
      <c r="CZ90" s="213"/>
      <c r="DA90" s="213"/>
      <c r="DB90" s="213"/>
      <c r="DC90" s="213"/>
      <c r="DD90" s="213"/>
      <c r="DE90" s="214"/>
      <c r="DF90" s="193"/>
      <c r="DG90" s="190"/>
      <c r="DH90" s="190"/>
      <c r="DI90" s="190"/>
      <c r="DJ90" s="189"/>
      <c r="DK90" s="190"/>
      <c r="DL90" s="190"/>
      <c r="DM90" s="191"/>
      <c r="DN90" s="190"/>
      <c r="DO90" s="190"/>
      <c r="DP90" s="190"/>
      <c r="DQ90" s="190"/>
      <c r="DR90" s="189"/>
      <c r="DS90" s="190"/>
      <c r="DT90" s="190"/>
      <c r="DU90" s="190"/>
      <c r="DV90" s="189"/>
      <c r="DW90" s="190"/>
      <c r="DX90" s="190"/>
      <c r="DY90" s="191"/>
      <c r="DZ90" s="189"/>
      <c r="EA90" s="190"/>
      <c r="EB90" s="190"/>
      <c r="EC90" s="191"/>
      <c r="ED90" s="190"/>
      <c r="EE90" s="190"/>
      <c r="EF90" s="190"/>
      <c r="EG90" s="190"/>
      <c r="EH90" s="189"/>
      <c r="EI90" s="190"/>
      <c r="EJ90" s="190"/>
      <c r="EK90" s="191"/>
      <c r="EL90" s="190"/>
      <c r="EM90" s="190"/>
      <c r="EN90" s="190"/>
      <c r="EO90" s="190"/>
      <c r="EP90" s="248"/>
      <c r="EQ90" s="249"/>
      <c r="ER90" s="249"/>
      <c r="ES90" s="249"/>
      <c r="ET90" s="249"/>
      <c r="EU90" s="249"/>
      <c r="EV90" s="249"/>
      <c r="EW90" s="249"/>
      <c r="EX90" s="249"/>
      <c r="EY90" s="249"/>
      <c r="EZ90" s="249"/>
      <c r="FA90" s="249"/>
      <c r="FB90" s="249"/>
      <c r="FC90" s="249"/>
      <c r="FD90" s="250"/>
      <c r="FE90" s="3"/>
    </row>
    <row r="91" spans="1:161" ht="20.100000000000001" customHeight="1" x14ac:dyDescent="0.15">
      <c r="A91" s="240"/>
      <c r="B91" s="20"/>
      <c r="C91" s="20"/>
      <c r="W91" s="3"/>
      <c r="X91" s="270" t="str">
        <f t="shared" ref="X91" si="148">IF(X27="","",X27)</f>
        <v/>
      </c>
      <c r="Y91" s="271"/>
      <c r="Z91" s="271"/>
      <c r="AA91" s="271"/>
      <c r="AB91" s="271"/>
      <c r="AC91" s="271"/>
      <c r="AD91" s="271"/>
      <c r="AE91" s="271"/>
      <c r="AF91" s="272"/>
      <c r="AG91" s="276" t="str">
        <f t="shared" ref="AG91" si="149">IF(AG27="","",AG27)</f>
        <v/>
      </c>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80" t="str">
        <f t="shared" ref="BV91" si="150">IF(BV27="","",BV27)</f>
        <v/>
      </c>
      <c r="BW91" s="281"/>
      <c r="BX91" s="281"/>
      <c r="BY91" s="281"/>
      <c r="BZ91" s="281"/>
      <c r="CA91" s="281"/>
      <c r="CB91" s="281"/>
      <c r="CC91" s="281"/>
      <c r="CD91" s="281"/>
      <c r="CE91" s="281"/>
      <c r="CF91" s="281"/>
      <c r="CG91" s="281"/>
      <c r="CH91" s="284" t="str">
        <f t="shared" ref="CH91" si="151">IF(CH27="","",CH27)</f>
        <v/>
      </c>
      <c r="CI91" s="285"/>
      <c r="CJ91" s="285"/>
      <c r="CK91" s="285"/>
      <c r="CL91" s="285"/>
      <c r="CM91" s="285"/>
      <c r="CN91" s="285"/>
      <c r="CO91" s="285"/>
      <c r="CP91" s="285"/>
      <c r="CQ91" s="213" t="str">
        <f t="shared" ref="CQ91" si="152">IF(CQ27="","",CQ27)</f>
        <v/>
      </c>
      <c r="CR91" s="213"/>
      <c r="CS91" s="213"/>
      <c r="CT91" s="213"/>
      <c r="CU91" s="213"/>
      <c r="CV91" s="213"/>
      <c r="CW91" s="213"/>
      <c r="CX91" s="213"/>
      <c r="CY91" s="213"/>
      <c r="CZ91" s="213"/>
      <c r="DA91" s="213"/>
      <c r="DB91" s="213"/>
      <c r="DC91" s="213"/>
      <c r="DD91" s="213"/>
      <c r="DE91" s="214"/>
      <c r="DF91" s="192" t="str">
        <f t="shared" ref="DF91" si="153">IF(DF27="","",DF27)</f>
        <v/>
      </c>
      <c r="DG91" s="188"/>
      <c r="DH91" s="188"/>
      <c r="DI91" s="188"/>
      <c r="DJ91" s="188" t="str">
        <f t="shared" ref="DJ91" si="154">IF(DJ27="","",DJ27)</f>
        <v/>
      </c>
      <c r="DK91" s="188"/>
      <c r="DL91" s="188"/>
      <c r="DM91" s="188"/>
      <c r="DN91" s="188" t="str">
        <f t="shared" ref="DN91" si="155">IF(DN27="","",DN27)</f>
        <v/>
      </c>
      <c r="DO91" s="188"/>
      <c r="DP91" s="188"/>
      <c r="DQ91" s="188"/>
      <c r="DR91" s="290" t="str">
        <f t="shared" ref="DR91" si="156">IF(DR27="","",DR27)</f>
        <v/>
      </c>
      <c r="DS91" s="188"/>
      <c r="DT91" s="188"/>
      <c r="DU91" s="188"/>
      <c r="DV91" s="188" t="str">
        <f t="shared" ref="DV91" si="157">IF(DV27="","",DV27)</f>
        <v/>
      </c>
      <c r="DW91" s="188"/>
      <c r="DX91" s="188"/>
      <c r="DY91" s="188"/>
      <c r="DZ91" s="188" t="str">
        <f t="shared" ref="DZ91" si="158">IF(DZ27="","",DZ27)</f>
        <v/>
      </c>
      <c r="EA91" s="188"/>
      <c r="EB91" s="188"/>
      <c r="EC91" s="212"/>
      <c r="ED91" s="188" t="str">
        <f t="shared" ref="ED91" si="159">IF(ED27="","",ED27)</f>
        <v/>
      </c>
      <c r="EE91" s="188"/>
      <c r="EF91" s="188"/>
      <c r="EG91" s="188"/>
      <c r="EH91" s="188" t="str">
        <f t="shared" ref="EH91" si="160">IF(EH27="","",EH27)</f>
        <v/>
      </c>
      <c r="EI91" s="188"/>
      <c r="EJ91" s="188"/>
      <c r="EK91" s="188"/>
      <c r="EL91" s="188" t="str">
        <f t="shared" ref="EL91" si="161">IF(EL27="","",EL27)</f>
        <v/>
      </c>
      <c r="EM91" s="188"/>
      <c r="EN91" s="188"/>
      <c r="EO91" s="188"/>
      <c r="EP91" s="261" t="str">
        <f t="shared" ref="EP91" si="162">IF(EP27="","",EP27)</f>
        <v/>
      </c>
      <c r="EQ91" s="262"/>
      <c r="ER91" s="262"/>
      <c r="ES91" s="262"/>
      <c r="ET91" s="262"/>
      <c r="EU91" s="262"/>
      <c r="EV91" s="262"/>
      <c r="EW91" s="262"/>
      <c r="EX91" s="262"/>
      <c r="EY91" s="262"/>
      <c r="EZ91" s="262"/>
      <c r="FA91" s="262"/>
      <c r="FB91" s="262"/>
      <c r="FC91" s="262"/>
      <c r="FD91" s="263"/>
      <c r="FE91" s="3"/>
    </row>
    <row r="92" spans="1:161" ht="9.9499999999999993" customHeight="1" x14ac:dyDescent="0.4">
      <c r="A92" s="240"/>
      <c r="B92" s="20"/>
      <c r="C92" s="20"/>
      <c r="W92" s="3"/>
      <c r="X92" s="253"/>
      <c r="Y92" s="254"/>
      <c r="Z92" s="254"/>
      <c r="AA92" s="254"/>
      <c r="AB92" s="254"/>
      <c r="AC92" s="254"/>
      <c r="AD92" s="254"/>
      <c r="AE92" s="254"/>
      <c r="AF92" s="291"/>
      <c r="AG92" s="278"/>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279"/>
      <c r="BV92" s="280"/>
      <c r="BW92" s="281"/>
      <c r="BX92" s="281"/>
      <c r="BY92" s="281"/>
      <c r="BZ92" s="281"/>
      <c r="CA92" s="281"/>
      <c r="CB92" s="281"/>
      <c r="CC92" s="281"/>
      <c r="CD92" s="281"/>
      <c r="CE92" s="281"/>
      <c r="CF92" s="281"/>
      <c r="CG92" s="281"/>
      <c r="CH92" s="284"/>
      <c r="CI92" s="285"/>
      <c r="CJ92" s="285"/>
      <c r="CK92" s="285"/>
      <c r="CL92" s="285"/>
      <c r="CM92" s="285"/>
      <c r="CN92" s="285"/>
      <c r="CO92" s="285"/>
      <c r="CP92" s="285"/>
      <c r="CQ92" s="213"/>
      <c r="CR92" s="213"/>
      <c r="CS92" s="213"/>
      <c r="CT92" s="213"/>
      <c r="CU92" s="213"/>
      <c r="CV92" s="213"/>
      <c r="CW92" s="213"/>
      <c r="CX92" s="213"/>
      <c r="CY92" s="213"/>
      <c r="CZ92" s="213"/>
      <c r="DA92" s="213"/>
      <c r="DB92" s="213"/>
      <c r="DC92" s="213"/>
      <c r="DD92" s="213"/>
      <c r="DE92" s="214"/>
      <c r="DF92" s="193"/>
      <c r="DG92" s="190"/>
      <c r="DH92" s="190"/>
      <c r="DI92" s="190"/>
      <c r="DJ92" s="189"/>
      <c r="DK92" s="190"/>
      <c r="DL92" s="190"/>
      <c r="DM92" s="191"/>
      <c r="DN92" s="190"/>
      <c r="DO92" s="190"/>
      <c r="DP92" s="190"/>
      <c r="DQ92" s="190"/>
      <c r="DR92" s="189"/>
      <c r="DS92" s="190"/>
      <c r="DT92" s="190"/>
      <c r="DU92" s="190"/>
      <c r="DV92" s="189"/>
      <c r="DW92" s="190"/>
      <c r="DX92" s="190"/>
      <c r="DY92" s="191"/>
      <c r="DZ92" s="189"/>
      <c r="EA92" s="190"/>
      <c r="EB92" s="190"/>
      <c r="EC92" s="191"/>
      <c r="ED92" s="190"/>
      <c r="EE92" s="190"/>
      <c r="EF92" s="190"/>
      <c r="EG92" s="190"/>
      <c r="EH92" s="189"/>
      <c r="EI92" s="190"/>
      <c r="EJ92" s="190"/>
      <c r="EK92" s="191"/>
      <c r="EL92" s="190"/>
      <c r="EM92" s="190"/>
      <c r="EN92" s="190"/>
      <c r="EO92" s="190"/>
      <c r="EP92" s="248"/>
      <c r="EQ92" s="249"/>
      <c r="ER92" s="249"/>
      <c r="ES92" s="249"/>
      <c r="ET92" s="249"/>
      <c r="EU92" s="249"/>
      <c r="EV92" s="249"/>
      <c r="EW92" s="249"/>
      <c r="EX92" s="249"/>
      <c r="EY92" s="249"/>
      <c r="EZ92" s="249"/>
      <c r="FA92" s="249"/>
      <c r="FB92" s="249"/>
      <c r="FC92" s="249"/>
      <c r="FD92" s="250"/>
      <c r="FE92" s="3"/>
    </row>
    <row r="93" spans="1:161" ht="20.100000000000001" customHeight="1" x14ac:dyDescent="0.15">
      <c r="A93" s="240"/>
      <c r="B93" s="20"/>
      <c r="C93" s="20"/>
      <c r="W93" s="3"/>
      <c r="X93" s="270" t="str">
        <f t="shared" ref="X93" si="163">IF(X29="","",X29)</f>
        <v/>
      </c>
      <c r="Y93" s="271"/>
      <c r="Z93" s="271"/>
      <c r="AA93" s="271"/>
      <c r="AB93" s="271"/>
      <c r="AC93" s="271"/>
      <c r="AD93" s="271"/>
      <c r="AE93" s="271"/>
      <c r="AF93" s="272"/>
      <c r="AG93" s="276" t="str">
        <f t="shared" ref="AG93" si="164">IF(AG29="","",AG29)</f>
        <v/>
      </c>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7"/>
      <c r="BR93" s="277"/>
      <c r="BS93" s="277"/>
      <c r="BT93" s="277"/>
      <c r="BU93" s="277"/>
      <c r="BV93" s="280" t="str">
        <f t="shared" ref="BV93" si="165">IF(BV29="","",BV29)</f>
        <v/>
      </c>
      <c r="BW93" s="281"/>
      <c r="BX93" s="281"/>
      <c r="BY93" s="281"/>
      <c r="BZ93" s="281"/>
      <c r="CA93" s="281"/>
      <c r="CB93" s="281"/>
      <c r="CC93" s="281"/>
      <c r="CD93" s="281"/>
      <c r="CE93" s="281"/>
      <c r="CF93" s="281"/>
      <c r="CG93" s="281"/>
      <c r="CH93" s="284" t="str">
        <f t="shared" ref="CH93" si="166">IF(CH29="","",CH29)</f>
        <v/>
      </c>
      <c r="CI93" s="285"/>
      <c r="CJ93" s="285"/>
      <c r="CK93" s="285"/>
      <c r="CL93" s="285"/>
      <c r="CM93" s="285"/>
      <c r="CN93" s="285"/>
      <c r="CO93" s="285"/>
      <c r="CP93" s="285"/>
      <c r="CQ93" s="213" t="str">
        <f t="shared" ref="CQ93" si="167">IF(CQ29="","",CQ29)</f>
        <v/>
      </c>
      <c r="CR93" s="213"/>
      <c r="CS93" s="213"/>
      <c r="CT93" s="213"/>
      <c r="CU93" s="213"/>
      <c r="CV93" s="213"/>
      <c r="CW93" s="213"/>
      <c r="CX93" s="213"/>
      <c r="CY93" s="213"/>
      <c r="CZ93" s="213"/>
      <c r="DA93" s="213"/>
      <c r="DB93" s="213"/>
      <c r="DC93" s="213"/>
      <c r="DD93" s="213"/>
      <c r="DE93" s="214"/>
      <c r="DF93" s="192" t="str">
        <f t="shared" ref="DF93" si="168">IF(DF29="","",DF29)</f>
        <v/>
      </c>
      <c r="DG93" s="188"/>
      <c r="DH93" s="188"/>
      <c r="DI93" s="188"/>
      <c r="DJ93" s="188" t="str">
        <f t="shared" ref="DJ93" si="169">IF(DJ29="","",DJ29)</f>
        <v/>
      </c>
      <c r="DK93" s="188"/>
      <c r="DL93" s="188"/>
      <c r="DM93" s="188"/>
      <c r="DN93" s="188" t="str">
        <f t="shared" ref="DN93" si="170">IF(DN29="","",DN29)</f>
        <v/>
      </c>
      <c r="DO93" s="188"/>
      <c r="DP93" s="188"/>
      <c r="DQ93" s="188"/>
      <c r="DR93" s="290" t="str">
        <f t="shared" ref="DR93" si="171">IF(DR29="","",DR29)</f>
        <v/>
      </c>
      <c r="DS93" s="188"/>
      <c r="DT93" s="188"/>
      <c r="DU93" s="188"/>
      <c r="DV93" s="188" t="str">
        <f t="shared" ref="DV93" si="172">IF(DV29="","",DV29)</f>
        <v/>
      </c>
      <c r="DW93" s="188"/>
      <c r="DX93" s="188"/>
      <c r="DY93" s="188"/>
      <c r="DZ93" s="188" t="str">
        <f t="shared" ref="DZ93" si="173">IF(DZ29="","",DZ29)</f>
        <v/>
      </c>
      <c r="EA93" s="188"/>
      <c r="EB93" s="188"/>
      <c r="EC93" s="212"/>
      <c r="ED93" s="188" t="str">
        <f t="shared" ref="ED93" si="174">IF(ED29="","",ED29)</f>
        <v/>
      </c>
      <c r="EE93" s="188"/>
      <c r="EF93" s="188"/>
      <c r="EG93" s="188"/>
      <c r="EH93" s="188" t="str">
        <f t="shared" ref="EH93" si="175">IF(EH29="","",EH29)</f>
        <v/>
      </c>
      <c r="EI93" s="188"/>
      <c r="EJ93" s="188"/>
      <c r="EK93" s="188"/>
      <c r="EL93" s="188" t="str">
        <f t="shared" ref="EL93" si="176">IF(EL29="","",EL29)</f>
        <v/>
      </c>
      <c r="EM93" s="188"/>
      <c r="EN93" s="188"/>
      <c r="EO93" s="188"/>
      <c r="EP93" s="261" t="str">
        <f t="shared" ref="EP93" si="177">IF(EP29="","",EP29)</f>
        <v/>
      </c>
      <c r="EQ93" s="262"/>
      <c r="ER93" s="262"/>
      <c r="ES93" s="262"/>
      <c r="ET93" s="262"/>
      <c r="EU93" s="262"/>
      <c r="EV93" s="262"/>
      <c r="EW93" s="262"/>
      <c r="EX93" s="262"/>
      <c r="EY93" s="262"/>
      <c r="EZ93" s="262"/>
      <c r="FA93" s="262"/>
      <c r="FB93" s="262"/>
      <c r="FC93" s="262"/>
      <c r="FD93" s="263"/>
      <c r="FE93" s="3"/>
    </row>
    <row r="94" spans="1:161" ht="9.9499999999999993" customHeight="1" x14ac:dyDescent="0.4">
      <c r="A94" s="240"/>
      <c r="B94" s="20"/>
      <c r="C94" s="20"/>
      <c r="W94" s="3"/>
      <c r="X94" s="253"/>
      <c r="Y94" s="254"/>
      <c r="Z94" s="254"/>
      <c r="AA94" s="254"/>
      <c r="AB94" s="254"/>
      <c r="AC94" s="254"/>
      <c r="AD94" s="254"/>
      <c r="AE94" s="254"/>
      <c r="AF94" s="291"/>
      <c r="AG94" s="278"/>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c r="BT94" s="279"/>
      <c r="BU94" s="279"/>
      <c r="BV94" s="280"/>
      <c r="BW94" s="281"/>
      <c r="BX94" s="281"/>
      <c r="BY94" s="281"/>
      <c r="BZ94" s="281"/>
      <c r="CA94" s="281"/>
      <c r="CB94" s="281"/>
      <c r="CC94" s="281"/>
      <c r="CD94" s="281"/>
      <c r="CE94" s="281"/>
      <c r="CF94" s="281"/>
      <c r="CG94" s="281"/>
      <c r="CH94" s="284"/>
      <c r="CI94" s="285"/>
      <c r="CJ94" s="285"/>
      <c r="CK94" s="285"/>
      <c r="CL94" s="285"/>
      <c r="CM94" s="285"/>
      <c r="CN94" s="285"/>
      <c r="CO94" s="285"/>
      <c r="CP94" s="285"/>
      <c r="CQ94" s="213"/>
      <c r="CR94" s="213"/>
      <c r="CS94" s="213"/>
      <c r="CT94" s="213"/>
      <c r="CU94" s="213"/>
      <c r="CV94" s="213"/>
      <c r="CW94" s="213"/>
      <c r="CX94" s="213"/>
      <c r="CY94" s="213"/>
      <c r="CZ94" s="213"/>
      <c r="DA94" s="213"/>
      <c r="DB94" s="213"/>
      <c r="DC94" s="213"/>
      <c r="DD94" s="213"/>
      <c r="DE94" s="214"/>
      <c r="DF94" s="193"/>
      <c r="DG94" s="190"/>
      <c r="DH94" s="190"/>
      <c r="DI94" s="190"/>
      <c r="DJ94" s="189"/>
      <c r="DK94" s="190"/>
      <c r="DL94" s="190"/>
      <c r="DM94" s="191"/>
      <c r="DN94" s="190"/>
      <c r="DO94" s="190"/>
      <c r="DP94" s="190"/>
      <c r="DQ94" s="190"/>
      <c r="DR94" s="189"/>
      <c r="DS94" s="190"/>
      <c r="DT94" s="190"/>
      <c r="DU94" s="190"/>
      <c r="DV94" s="189"/>
      <c r="DW94" s="190"/>
      <c r="DX94" s="190"/>
      <c r="DY94" s="191"/>
      <c r="DZ94" s="189"/>
      <c r="EA94" s="190"/>
      <c r="EB94" s="190"/>
      <c r="EC94" s="191"/>
      <c r="ED94" s="190"/>
      <c r="EE94" s="190"/>
      <c r="EF94" s="190"/>
      <c r="EG94" s="190"/>
      <c r="EH94" s="189"/>
      <c r="EI94" s="190"/>
      <c r="EJ94" s="190"/>
      <c r="EK94" s="191"/>
      <c r="EL94" s="190"/>
      <c r="EM94" s="190"/>
      <c r="EN94" s="190"/>
      <c r="EO94" s="190"/>
      <c r="EP94" s="248"/>
      <c r="EQ94" s="249"/>
      <c r="ER94" s="249"/>
      <c r="ES94" s="249"/>
      <c r="ET94" s="249"/>
      <c r="EU94" s="249"/>
      <c r="EV94" s="249"/>
      <c r="EW94" s="249"/>
      <c r="EX94" s="249"/>
      <c r="EY94" s="249"/>
      <c r="EZ94" s="249"/>
      <c r="FA94" s="249"/>
      <c r="FB94" s="249"/>
      <c r="FC94" s="249"/>
      <c r="FD94" s="250"/>
      <c r="FE94" s="3"/>
    </row>
    <row r="95" spans="1:161" ht="20.100000000000001" customHeight="1" x14ac:dyDescent="0.15">
      <c r="A95" s="240"/>
      <c r="B95" s="20"/>
      <c r="C95" s="20"/>
      <c r="W95" s="3"/>
      <c r="X95" s="270" t="str">
        <f t="shared" ref="X95" si="178">IF(X31="","",X31)</f>
        <v/>
      </c>
      <c r="Y95" s="271"/>
      <c r="Z95" s="271"/>
      <c r="AA95" s="271"/>
      <c r="AB95" s="271"/>
      <c r="AC95" s="271"/>
      <c r="AD95" s="271"/>
      <c r="AE95" s="271"/>
      <c r="AF95" s="272"/>
      <c r="AG95" s="276" t="str">
        <f t="shared" ref="AG95" si="179">IF(AG31="","",AG31)</f>
        <v/>
      </c>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80" t="str">
        <f t="shared" ref="BV95" si="180">IF(BV31="","",BV31)</f>
        <v/>
      </c>
      <c r="BW95" s="281"/>
      <c r="BX95" s="281"/>
      <c r="BY95" s="281"/>
      <c r="BZ95" s="281"/>
      <c r="CA95" s="281"/>
      <c r="CB95" s="281"/>
      <c r="CC95" s="281"/>
      <c r="CD95" s="281"/>
      <c r="CE95" s="281"/>
      <c r="CF95" s="281"/>
      <c r="CG95" s="281"/>
      <c r="CH95" s="284" t="str">
        <f t="shared" ref="CH95" si="181">IF(CH31="","",CH31)</f>
        <v/>
      </c>
      <c r="CI95" s="285"/>
      <c r="CJ95" s="285"/>
      <c r="CK95" s="285"/>
      <c r="CL95" s="285"/>
      <c r="CM95" s="285"/>
      <c r="CN95" s="285"/>
      <c r="CO95" s="285"/>
      <c r="CP95" s="285"/>
      <c r="CQ95" s="213" t="str">
        <f t="shared" ref="CQ95" si="182">IF(CQ31="","",CQ31)</f>
        <v/>
      </c>
      <c r="CR95" s="213"/>
      <c r="CS95" s="213"/>
      <c r="CT95" s="213"/>
      <c r="CU95" s="213"/>
      <c r="CV95" s="213"/>
      <c r="CW95" s="213"/>
      <c r="CX95" s="213"/>
      <c r="CY95" s="213"/>
      <c r="CZ95" s="213"/>
      <c r="DA95" s="213"/>
      <c r="DB95" s="213"/>
      <c r="DC95" s="213"/>
      <c r="DD95" s="213"/>
      <c r="DE95" s="214"/>
      <c r="DF95" s="192" t="str">
        <f t="shared" ref="DF95" si="183">IF(DF31="","",DF31)</f>
        <v/>
      </c>
      <c r="DG95" s="188"/>
      <c r="DH95" s="188"/>
      <c r="DI95" s="188"/>
      <c r="DJ95" s="188" t="str">
        <f t="shared" ref="DJ95" si="184">IF(DJ31="","",DJ31)</f>
        <v/>
      </c>
      <c r="DK95" s="188"/>
      <c r="DL95" s="188"/>
      <c r="DM95" s="188"/>
      <c r="DN95" s="188" t="str">
        <f t="shared" ref="DN95" si="185">IF(DN31="","",DN31)</f>
        <v/>
      </c>
      <c r="DO95" s="188"/>
      <c r="DP95" s="188"/>
      <c r="DQ95" s="188"/>
      <c r="DR95" s="290" t="str">
        <f t="shared" ref="DR95" si="186">IF(DR31="","",DR31)</f>
        <v/>
      </c>
      <c r="DS95" s="188"/>
      <c r="DT95" s="188"/>
      <c r="DU95" s="188"/>
      <c r="DV95" s="188" t="str">
        <f t="shared" ref="DV95" si="187">IF(DV31="","",DV31)</f>
        <v/>
      </c>
      <c r="DW95" s="188"/>
      <c r="DX95" s="188"/>
      <c r="DY95" s="188"/>
      <c r="DZ95" s="188" t="str">
        <f t="shared" ref="DZ95" si="188">IF(DZ31="","",DZ31)</f>
        <v/>
      </c>
      <c r="EA95" s="188"/>
      <c r="EB95" s="188"/>
      <c r="EC95" s="212"/>
      <c r="ED95" s="188" t="str">
        <f t="shared" ref="ED95" si="189">IF(ED31="","",ED31)</f>
        <v/>
      </c>
      <c r="EE95" s="188"/>
      <c r="EF95" s="188"/>
      <c r="EG95" s="188"/>
      <c r="EH95" s="188" t="str">
        <f t="shared" ref="EH95" si="190">IF(EH31="","",EH31)</f>
        <v/>
      </c>
      <c r="EI95" s="188"/>
      <c r="EJ95" s="188"/>
      <c r="EK95" s="188"/>
      <c r="EL95" s="188" t="str">
        <f t="shared" ref="EL95" si="191">IF(EL31="","",EL31)</f>
        <v/>
      </c>
      <c r="EM95" s="188"/>
      <c r="EN95" s="188"/>
      <c r="EO95" s="188"/>
      <c r="EP95" s="261" t="str">
        <f t="shared" ref="EP95" si="192">IF(EP31="","",EP31)</f>
        <v/>
      </c>
      <c r="EQ95" s="262"/>
      <c r="ER95" s="262"/>
      <c r="ES95" s="262"/>
      <c r="ET95" s="262"/>
      <c r="EU95" s="262"/>
      <c r="EV95" s="262"/>
      <c r="EW95" s="262"/>
      <c r="EX95" s="262"/>
      <c r="EY95" s="262"/>
      <c r="EZ95" s="262"/>
      <c r="FA95" s="262"/>
      <c r="FB95" s="262"/>
      <c r="FC95" s="262"/>
      <c r="FD95" s="263"/>
      <c r="FE95" s="3"/>
    </row>
    <row r="96" spans="1:161" ht="9.9499999999999993" customHeight="1" x14ac:dyDescent="0.4">
      <c r="A96" s="240"/>
      <c r="B96" s="20"/>
      <c r="C96" s="20"/>
      <c r="W96" s="3"/>
      <c r="X96" s="253"/>
      <c r="Y96" s="254"/>
      <c r="Z96" s="254"/>
      <c r="AA96" s="254"/>
      <c r="AB96" s="254"/>
      <c r="AC96" s="254"/>
      <c r="AD96" s="254"/>
      <c r="AE96" s="254"/>
      <c r="AF96" s="291"/>
      <c r="AG96" s="278"/>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c r="BT96" s="279"/>
      <c r="BU96" s="279"/>
      <c r="BV96" s="280"/>
      <c r="BW96" s="281"/>
      <c r="BX96" s="281"/>
      <c r="BY96" s="281"/>
      <c r="BZ96" s="281"/>
      <c r="CA96" s="281"/>
      <c r="CB96" s="281"/>
      <c r="CC96" s="281"/>
      <c r="CD96" s="281"/>
      <c r="CE96" s="281"/>
      <c r="CF96" s="281"/>
      <c r="CG96" s="281"/>
      <c r="CH96" s="284"/>
      <c r="CI96" s="285"/>
      <c r="CJ96" s="285"/>
      <c r="CK96" s="285"/>
      <c r="CL96" s="285"/>
      <c r="CM96" s="285"/>
      <c r="CN96" s="285"/>
      <c r="CO96" s="285"/>
      <c r="CP96" s="285"/>
      <c r="CQ96" s="213"/>
      <c r="CR96" s="213"/>
      <c r="CS96" s="213"/>
      <c r="CT96" s="213"/>
      <c r="CU96" s="213"/>
      <c r="CV96" s="213"/>
      <c r="CW96" s="213"/>
      <c r="CX96" s="213"/>
      <c r="CY96" s="213"/>
      <c r="CZ96" s="213"/>
      <c r="DA96" s="213"/>
      <c r="DB96" s="213"/>
      <c r="DC96" s="213"/>
      <c r="DD96" s="213"/>
      <c r="DE96" s="214"/>
      <c r="DF96" s="267"/>
      <c r="DG96" s="218"/>
      <c r="DH96" s="218"/>
      <c r="DI96" s="218"/>
      <c r="DJ96" s="268"/>
      <c r="DK96" s="218"/>
      <c r="DL96" s="218"/>
      <c r="DM96" s="269"/>
      <c r="DN96" s="218"/>
      <c r="DO96" s="218"/>
      <c r="DP96" s="218"/>
      <c r="DQ96" s="218"/>
      <c r="DR96" s="268"/>
      <c r="DS96" s="218"/>
      <c r="DT96" s="218"/>
      <c r="DU96" s="218"/>
      <c r="DV96" s="268"/>
      <c r="DW96" s="218"/>
      <c r="DX96" s="218"/>
      <c r="DY96" s="269"/>
      <c r="DZ96" s="189"/>
      <c r="EA96" s="190"/>
      <c r="EB96" s="190"/>
      <c r="EC96" s="191"/>
      <c r="ED96" s="218"/>
      <c r="EE96" s="218"/>
      <c r="EF96" s="218"/>
      <c r="EG96" s="218"/>
      <c r="EH96" s="268"/>
      <c r="EI96" s="218"/>
      <c r="EJ96" s="218"/>
      <c r="EK96" s="269"/>
      <c r="EL96" s="218"/>
      <c r="EM96" s="218"/>
      <c r="EN96" s="218"/>
      <c r="EO96" s="218"/>
      <c r="EP96" s="248"/>
      <c r="EQ96" s="249"/>
      <c r="ER96" s="249"/>
      <c r="ES96" s="249"/>
      <c r="ET96" s="249"/>
      <c r="EU96" s="249"/>
      <c r="EV96" s="249"/>
      <c r="EW96" s="249"/>
      <c r="EX96" s="249"/>
      <c r="EY96" s="249"/>
      <c r="EZ96" s="249"/>
      <c r="FA96" s="249"/>
      <c r="FB96" s="249"/>
      <c r="FC96" s="249"/>
      <c r="FD96" s="250"/>
      <c r="FE96" s="3"/>
    </row>
    <row r="97" spans="1:161" ht="20.100000000000001" customHeight="1" x14ac:dyDescent="0.15">
      <c r="A97" s="240"/>
      <c r="B97" s="20"/>
      <c r="C97" s="20"/>
      <c r="W97" s="3"/>
      <c r="X97" s="270" t="str">
        <f t="shared" ref="X97" si="193">IF(X33="","",X33)</f>
        <v/>
      </c>
      <c r="Y97" s="271"/>
      <c r="Z97" s="271"/>
      <c r="AA97" s="271"/>
      <c r="AB97" s="271"/>
      <c r="AC97" s="271"/>
      <c r="AD97" s="271"/>
      <c r="AE97" s="271"/>
      <c r="AF97" s="272"/>
      <c r="AG97" s="276" t="str">
        <f t="shared" ref="AG97" si="194">IF(AG33="","",AG33)</f>
        <v/>
      </c>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80" t="str">
        <f t="shared" ref="BV97" si="195">IF(BV33="","",BV33)</f>
        <v/>
      </c>
      <c r="BW97" s="281"/>
      <c r="BX97" s="281"/>
      <c r="BY97" s="281"/>
      <c r="BZ97" s="281"/>
      <c r="CA97" s="281"/>
      <c r="CB97" s="281"/>
      <c r="CC97" s="281"/>
      <c r="CD97" s="281"/>
      <c r="CE97" s="281"/>
      <c r="CF97" s="281"/>
      <c r="CG97" s="281"/>
      <c r="CH97" s="284" t="str">
        <f t="shared" ref="CH97" si="196">IF(CH33="","",CH33)</f>
        <v/>
      </c>
      <c r="CI97" s="285"/>
      <c r="CJ97" s="285"/>
      <c r="CK97" s="285"/>
      <c r="CL97" s="285"/>
      <c r="CM97" s="285"/>
      <c r="CN97" s="285"/>
      <c r="CO97" s="285"/>
      <c r="CP97" s="285"/>
      <c r="CQ97" s="213" t="str">
        <f t="shared" ref="CQ97" si="197">IF(CQ33="","",CQ33)</f>
        <v/>
      </c>
      <c r="CR97" s="213"/>
      <c r="CS97" s="213"/>
      <c r="CT97" s="213"/>
      <c r="CU97" s="213"/>
      <c r="CV97" s="213"/>
      <c r="CW97" s="213"/>
      <c r="CX97" s="213"/>
      <c r="CY97" s="213"/>
      <c r="CZ97" s="213"/>
      <c r="DA97" s="213"/>
      <c r="DB97" s="213"/>
      <c r="DC97" s="213"/>
      <c r="DD97" s="213"/>
      <c r="DE97" s="214"/>
      <c r="DF97" s="192" t="str">
        <f t="shared" ref="DF97:DF99" si="198">IF(DF33="","",DF33)</f>
        <v/>
      </c>
      <c r="DG97" s="188"/>
      <c r="DH97" s="188"/>
      <c r="DI97" s="188"/>
      <c r="DJ97" s="188" t="str">
        <f t="shared" ref="DJ97" si="199">IF(DJ33="","",DJ33)</f>
        <v/>
      </c>
      <c r="DK97" s="188"/>
      <c r="DL97" s="188"/>
      <c r="DM97" s="188"/>
      <c r="DN97" s="188" t="str">
        <f t="shared" ref="DN97" si="200">IF(DN33="","",DN33)</f>
        <v/>
      </c>
      <c r="DO97" s="188"/>
      <c r="DP97" s="188"/>
      <c r="DQ97" s="188"/>
      <c r="DR97" s="290" t="str">
        <f t="shared" ref="DR97" si="201">IF(DR33="","",DR33)</f>
        <v/>
      </c>
      <c r="DS97" s="188"/>
      <c r="DT97" s="188"/>
      <c r="DU97" s="188"/>
      <c r="DV97" s="188" t="str">
        <f t="shared" ref="DV97" si="202">IF(DV33="","",DV33)</f>
        <v/>
      </c>
      <c r="DW97" s="188"/>
      <c r="DX97" s="188"/>
      <c r="DY97" s="188"/>
      <c r="DZ97" s="188" t="str">
        <f t="shared" ref="DZ97" si="203">IF(DZ33="","",DZ33)</f>
        <v/>
      </c>
      <c r="EA97" s="188"/>
      <c r="EB97" s="188"/>
      <c r="EC97" s="212"/>
      <c r="ED97" s="188" t="str">
        <f t="shared" ref="ED97" si="204">IF(ED33="","",ED33)</f>
        <v/>
      </c>
      <c r="EE97" s="188"/>
      <c r="EF97" s="188"/>
      <c r="EG97" s="188"/>
      <c r="EH97" s="188" t="str">
        <f t="shared" ref="EH97" si="205">IF(EH33="","",EH33)</f>
        <v/>
      </c>
      <c r="EI97" s="188"/>
      <c r="EJ97" s="188"/>
      <c r="EK97" s="188"/>
      <c r="EL97" s="188" t="str">
        <f t="shared" ref="EL97" si="206">IF(EL33="","",EL33)</f>
        <v/>
      </c>
      <c r="EM97" s="188"/>
      <c r="EN97" s="188"/>
      <c r="EO97" s="188"/>
      <c r="EP97" s="261" t="str">
        <f t="shared" ref="EP97" si="207">IF(EP33="","",EP33)</f>
        <v/>
      </c>
      <c r="EQ97" s="262"/>
      <c r="ER97" s="262"/>
      <c r="ES97" s="262"/>
      <c r="ET97" s="262"/>
      <c r="EU97" s="262"/>
      <c r="EV97" s="262"/>
      <c r="EW97" s="262"/>
      <c r="EX97" s="262"/>
      <c r="EY97" s="262"/>
      <c r="EZ97" s="262"/>
      <c r="FA97" s="262"/>
      <c r="FB97" s="262"/>
      <c r="FC97" s="262"/>
      <c r="FD97" s="263"/>
      <c r="FE97" s="3"/>
    </row>
    <row r="98" spans="1:161" ht="9.9499999999999993" customHeight="1" thickBot="1" x14ac:dyDescent="0.45">
      <c r="A98" s="240"/>
      <c r="B98" s="20"/>
      <c r="C98" s="20"/>
      <c r="W98" s="3"/>
      <c r="X98" s="273"/>
      <c r="Y98" s="274"/>
      <c r="Z98" s="274"/>
      <c r="AA98" s="274"/>
      <c r="AB98" s="274"/>
      <c r="AC98" s="274"/>
      <c r="AD98" s="274"/>
      <c r="AE98" s="274"/>
      <c r="AF98" s="275"/>
      <c r="AG98" s="278"/>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82"/>
      <c r="BW98" s="283"/>
      <c r="BX98" s="283"/>
      <c r="BY98" s="283"/>
      <c r="BZ98" s="283"/>
      <c r="CA98" s="283"/>
      <c r="CB98" s="283"/>
      <c r="CC98" s="283"/>
      <c r="CD98" s="283"/>
      <c r="CE98" s="283"/>
      <c r="CF98" s="283"/>
      <c r="CG98" s="283"/>
      <c r="CH98" s="286"/>
      <c r="CI98" s="287"/>
      <c r="CJ98" s="287"/>
      <c r="CK98" s="287"/>
      <c r="CL98" s="287"/>
      <c r="CM98" s="287"/>
      <c r="CN98" s="287"/>
      <c r="CO98" s="287"/>
      <c r="CP98" s="287"/>
      <c r="CQ98" s="288"/>
      <c r="CR98" s="288"/>
      <c r="CS98" s="288"/>
      <c r="CT98" s="288"/>
      <c r="CU98" s="288"/>
      <c r="CV98" s="288"/>
      <c r="CW98" s="288"/>
      <c r="CX98" s="288"/>
      <c r="CY98" s="288"/>
      <c r="CZ98" s="288"/>
      <c r="DA98" s="288"/>
      <c r="DB98" s="288"/>
      <c r="DC98" s="288"/>
      <c r="DD98" s="288"/>
      <c r="DE98" s="289"/>
      <c r="DF98" s="267"/>
      <c r="DG98" s="218"/>
      <c r="DH98" s="218"/>
      <c r="DI98" s="218"/>
      <c r="DJ98" s="268"/>
      <c r="DK98" s="218"/>
      <c r="DL98" s="218"/>
      <c r="DM98" s="269"/>
      <c r="DN98" s="218"/>
      <c r="DO98" s="218"/>
      <c r="DP98" s="218"/>
      <c r="DQ98" s="218"/>
      <c r="DR98" s="268"/>
      <c r="DS98" s="218"/>
      <c r="DT98" s="218"/>
      <c r="DU98" s="218"/>
      <c r="DV98" s="268"/>
      <c r="DW98" s="218"/>
      <c r="DX98" s="218"/>
      <c r="DY98" s="269"/>
      <c r="DZ98" s="268"/>
      <c r="EA98" s="218"/>
      <c r="EB98" s="218"/>
      <c r="EC98" s="269"/>
      <c r="ED98" s="218"/>
      <c r="EE98" s="218"/>
      <c r="EF98" s="218"/>
      <c r="EG98" s="218"/>
      <c r="EH98" s="268"/>
      <c r="EI98" s="218"/>
      <c r="EJ98" s="218"/>
      <c r="EK98" s="269"/>
      <c r="EL98" s="218"/>
      <c r="EM98" s="218"/>
      <c r="EN98" s="218"/>
      <c r="EO98" s="218"/>
      <c r="EP98" s="264"/>
      <c r="EQ98" s="265"/>
      <c r="ER98" s="265"/>
      <c r="ES98" s="265"/>
      <c r="ET98" s="265"/>
      <c r="EU98" s="265"/>
      <c r="EV98" s="265"/>
      <c r="EW98" s="265"/>
      <c r="EX98" s="265"/>
      <c r="EY98" s="265"/>
      <c r="EZ98" s="265"/>
      <c r="FA98" s="265"/>
      <c r="FB98" s="265"/>
      <c r="FC98" s="265"/>
      <c r="FD98" s="266"/>
      <c r="FE98" s="3"/>
    </row>
    <row r="99" spans="1:161" ht="20.100000000000001" customHeight="1" thickTop="1" x14ac:dyDescent="0.15">
      <c r="A99" s="240"/>
      <c r="B99" s="20"/>
      <c r="C99" s="20"/>
      <c r="W99" s="3"/>
      <c r="X99" s="251"/>
      <c r="Y99" s="252"/>
      <c r="Z99" s="252"/>
      <c r="AA99" s="252"/>
      <c r="AB99" s="252"/>
      <c r="AC99" s="252"/>
      <c r="AD99" s="252"/>
      <c r="AE99" s="252"/>
      <c r="AF99" s="252"/>
      <c r="AG99" s="255" t="s">
        <v>51</v>
      </c>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c r="CX99" s="255"/>
      <c r="CY99" s="255"/>
      <c r="CZ99" s="255"/>
      <c r="DA99" s="255"/>
      <c r="DB99" s="255"/>
      <c r="DC99" s="255"/>
      <c r="DD99" s="255"/>
      <c r="DE99" s="256"/>
      <c r="DF99" s="215" t="str">
        <f t="shared" si="198"/>
        <v/>
      </c>
      <c r="DG99" s="194"/>
      <c r="DH99" s="194"/>
      <c r="DI99" s="194"/>
      <c r="DJ99" s="194" t="str">
        <f t="shared" ref="DJ99" si="208">IF(DJ35="","",DJ35)</f>
        <v/>
      </c>
      <c r="DK99" s="194"/>
      <c r="DL99" s="194"/>
      <c r="DM99" s="194"/>
      <c r="DN99" s="194" t="str">
        <f t="shared" ref="DN99" si="209">IF(DN35="","",DN35)</f>
        <v/>
      </c>
      <c r="DO99" s="194"/>
      <c r="DP99" s="194"/>
      <c r="DQ99" s="194"/>
      <c r="DR99" s="259" t="str">
        <f t="shared" ref="DR99" si="210">IF(DR35="","",DR35)</f>
        <v>1</v>
      </c>
      <c r="DS99" s="194"/>
      <c r="DT99" s="194"/>
      <c r="DU99" s="194"/>
      <c r="DV99" s="194" t="str">
        <f t="shared" ref="DV99" si="211">IF(DV35="","",DV35)</f>
        <v>2</v>
      </c>
      <c r="DW99" s="194"/>
      <c r="DX99" s="194"/>
      <c r="DY99" s="194"/>
      <c r="DZ99" s="194" t="str">
        <f t="shared" ref="DZ99" si="212">IF(DZ35="","",DZ35)</f>
        <v>0</v>
      </c>
      <c r="EA99" s="194"/>
      <c r="EB99" s="194"/>
      <c r="EC99" s="260"/>
      <c r="ED99" s="194" t="str">
        <f t="shared" ref="ED99" si="213">IF(ED35="","",ED35)</f>
        <v>0</v>
      </c>
      <c r="EE99" s="194"/>
      <c r="EF99" s="194"/>
      <c r="EG99" s="194"/>
      <c r="EH99" s="194" t="str">
        <f t="shared" ref="EH99" si="214">IF(EH35="","",EH35)</f>
        <v>0</v>
      </c>
      <c r="EI99" s="194"/>
      <c r="EJ99" s="194"/>
      <c r="EK99" s="194"/>
      <c r="EL99" s="194" t="str">
        <f t="shared" ref="EL99" si="215">IF(EL35="","",EL35)</f>
        <v>0</v>
      </c>
      <c r="EM99" s="194"/>
      <c r="EN99" s="194"/>
      <c r="EO99" s="194"/>
      <c r="EP99" s="245"/>
      <c r="EQ99" s="246"/>
      <c r="ER99" s="246"/>
      <c r="ES99" s="246"/>
      <c r="ET99" s="246"/>
      <c r="EU99" s="246"/>
      <c r="EV99" s="246"/>
      <c r="EW99" s="246"/>
      <c r="EX99" s="246"/>
      <c r="EY99" s="246"/>
      <c r="EZ99" s="246"/>
      <c r="FA99" s="246"/>
      <c r="FB99" s="246"/>
      <c r="FC99" s="246"/>
      <c r="FD99" s="247"/>
      <c r="FE99" s="3"/>
    </row>
    <row r="100" spans="1:161" ht="9.9499999999999993" customHeight="1" x14ac:dyDescent="0.4">
      <c r="A100" s="240"/>
      <c r="B100" s="20"/>
      <c r="C100" s="20"/>
      <c r="W100" s="3"/>
      <c r="X100" s="253"/>
      <c r="Y100" s="254"/>
      <c r="Z100" s="254"/>
      <c r="AA100" s="254"/>
      <c r="AB100" s="254"/>
      <c r="AC100" s="254"/>
      <c r="AD100" s="254"/>
      <c r="AE100" s="254"/>
      <c r="AF100" s="254"/>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8"/>
      <c r="DF100" s="193"/>
      <c r="DG100" s="190"/>
      <c r="DH100" s="190"/>
      <c r="DI100" s="190"/>
      <c r="DJ100" s="189"/>
      <c r="DK100" s="190"/>
      <c r="DL100" s="190"/>
      <c r="DM100" s="191"/>
      <c r="DN100" s="190"/>
      <c r="DO100" s="190"/>
      <c r="DP100" s="190"/>
      <c r="DQ100" s="190"/>
      <c r="DR100" s="189"/>
      <c r="DS100" s="190"/>
      <c r="DT100" s="190"/>
      <c r="DU100" s="190"/>
      <c r="DV100" s="189"/>
      <c r="DW100" s="190"/>
      <c r="DX100" s="190"/>
      <c r="DY100" s="191"/>
      <c r="DZ100" s="189"/>
      <c r="EA100" s="190"/>
      <c r="EB100" s="190"/>
      <c r="EC100" s="191"/>
      <c r="ED100" s="190"/>
      <c r="EE100" s="190"/>
      <c r="EF100" s="190"/>
      <c r="EG100" s="190"/>
      <c r="EH100" s="189"/>
      <c r="EI100" s="190"/>
      <c r="EJ100" s="190"/>
      <c r="EK100" s="191"/>
      <c r="EL100" s="190"/>
      <c r="EM100" s="190"/>
      <c r="EN100" s="190"/>
      <c r="EO100" s="190"/>
      <c r="EP100" s="248"/>
      <c r="EQ100" s="249"/>
      <c r="ER100" s="249"/>
      <c r="ES100" s="249"/>
      <c r="ET100" s="249"/>
      <c r="EU100" s="249"/>
      <c r="EV100" s="249"/>
      <c r="EW100" s="249"/>
      <c r="EX100" s="249"/>
      <c r="EY100" s="249"/>
      <c r="EZ100" s="249"/>
      <c r="FA100" s="249"/>
      <c r="FB100" s="249"/>
      <c r="FC100" s="249"/>
      <c r="FD100" s="250"/>
      <c r="FE100" s="3"/>
    </row>
    <row r="101" spans="1:161" x14ac:dyDescent="0.4">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row>
  </sheetData>
  <sheetProtection algorithmName="SHA-512" hashValue="xqfuuVHIxFVnisLNd+14CQ5F+nMLEzyNvde3swvNWfZ441ZrC4sITFobrIBlv/3b8sODZqLYAqSVdyOUlaRnew==" saltValue="MLQ7CiXIVRyAu4szYJ4bkg==" spinCount="100000" sheet="1" objects="1" scenarios="1" selectLockedCells="1"/>
  <mergeCells count="836">
    <mergeCell ref="X79:AU79"/>
    <mergeCell ref="C23:C24"/>
    <mergeCell ref="C25:C26"/>
    <mergeCell ref="C27:C28"/>
    <mergeCell ref="C29:C30"/>
    <mergeCell ref="C31:C32"/>
    <mergeCell ref="C33:C34"/>
    <mergeCell ref="C35:C36"/>
    <mergeCell ref="X42:CE43"/>
    <mergeCell ref="X55:AF56"/>
    <mergeCell ref="AG55:BU56"/>
    <mergeCell ref="BV55:CG56"/>
    <mergeCell ref="X59:AF60"/>
    <mergeCell ref="AG59:BU60"/>
    <mergeCell ref="BV59:CG60"/>
    <mergeCell ref="X67:AF68"/>
    <mergeCell ref="AG67:DE68"/>
    <mergeCell ref="X74:CE75"/>
    <mergeCell ref="CH73:CQ73"/>
    <mergeCell ref="CR73:DK73"/>
    <mergeCell ref="CH77:CQ77"/>
    <mergeCell ref="CR77:DR77"/>
    <mergeCell ref="BX79:CE79"/>
    <mergeCell ref="AV78:BW78"/>
    <mergeCell ref="E20:F20"/>
    <mergeCell ref="G21:K21"/>
    <mergeCell ref="E17:F19"/>
    <mergeCell ref="O35:O36"/>
    <mergeCell ref="BX76:CA77"/>
    <mergeCell ref="CB76:CE77"/>
    <mergeCell ref="BX78:CE78"/>
    <mergeCell ref="BT76:BW77"/>
    <mergeCell ref="BD12:BG13"/>
    <mergeCell ref="BH12:BK13"/>
    <mergeCell ref="BL12:BO13"/>
    <mergeCell ref="L22:N22"/>
    <mergeCell ref="P22:R22"/>
    <mergeCell ref="P23:R24"/>
    <mergeCell ref="P25:R26"/>
    <mergeCell ref="P27:R28"/>
    <mergeCell ref="P29:R30"/>
    <mergeCell ref="O23:O24"/>
    <mergeCell ref="O25:O26"/>
    <mergeCell ref="AL17:AN17"/>
    <mergeCell ref="AI17:AK17"/>
    <mergeCell ref="AF17:AH17"/>
    <mergeCell ref="X47:AU47"/>
    <mergeCell ref="X78:AU78"/>
    <mergeCell ref="AV79:BW79"/>
    <mergeCell ref="S23:S24"/>
    <mergeCell ref="S25:S26"/>
    <mergeCell ref="S27:S28"/>
    <mergeCell ref="S29:S30"/>
    <mergeCell ref="S31:S32"/>
    <mergeCell ref="S33:S34"/>
    <mergeCell ref="S35:S36"/>
    <mergeCell ref="T23:T24"/>
    <mergeCell ref="T25:T26"/>
    <mergeCell ref="T27:T28"/>
    <mergeCell ref="T29:T30"/>
    <mergeCell ref="T31:T32"/>
    <mergeCell ref="T33:T34"/>
    <mergeCell ref="AV47:BW47"/>
    <mergeCell ref="X76:AU77"/>
    <mergeCell ref="AV76:AY77"/>
    <mergeCell ref="AZ76:BC77"/>
    <mergeCell ref="BD76:BG77"/>
    <mergeCell ref="BH76:BK77"/>
    <mergeCell ref="BL76:BO77"/>
    <mergeCell ref="BP76:BS77"/>
    <mergeCell ref="BV33:CG34"/>
    <mergeCell ref="BX47:CE47"/>
    <mergeCell ref="EP31:FD32"/>
    <mergeCell ref="DJ31:DM31"/>
    <mergeCell ref="DN31:DQ31"/>
    <mergeCell ref="DR31:DU31"/>
    <mergeCell ref="DV31:DY31"/>
    <mergeCell ref="DZ31:EC31"/>
    <mergeCell ref="ED31:EG31"/>
    <mergeCell ref="EH27:EK27"/>
    <mergeCell ref="EH25:EK25"/>
    <mergeCell ref="EL25:EO25"/>
    <mergeCell ref="EH26:EK26"/>
    <mergeCell ref="EL26:EO26"/>
    <mergeCell ref="ED29:EG29"/>
    <mergeCell ref="DR25:DU25"/>
    <mergeCell ref="DV25:DY25"/>
    <mergeCell ref="DN25:DQ25"/>
    <mergeCell ref="ED25:EG25"/>
    <mergeCell ref="EP22:FD22"/>
    <mergeCell ref="EP23:FD24"/>
    <mergeCell ref="EP25:FD26"/>
    <mergeCell ref="EP27:FD28"/>
    <mergeCell ref="EP29:FD30"/>
    <mergeCell ref="DN24:DQ24"/>
    <mergeCell ref="ED24:EG24"/>
    <mergeCell ref="DR23:DU23"/>
    <mergeCell ref="DV23:DY23"/>
    <mergeCell ref="EP33:FD34"/>
    <mergeCell ref="EP35:FD36"/>
    <mergeCell ref="X22:AF22"/>
    <mergeCell ref="X23:AF24"/>
    <mergeCell ref="X25:AF26"/>
    <mergeCell ref="X27:AF28"/>
    <mergeCell ref="X29:AF30"/>
    <mergeCell ref="X31:AF32"/>
    <mergeCell ref="X33:AF34"/>
    <mergeCell ref="X35:AF36"/>
    <mergeCell ref="AG35:DE36"/>
    <mergeCell ref="EH32:EK32"/>
    <mergeCell ref="EL32:EO32"/>
    <mergeCell ref="EL31:EO31"/>
    <mergeCell ref="EH31:EK31"/>
    <mergeCell ref="DF34:DI34"/>
    <mergeCell ref="DJ34:DM34"/>
    <mergeCell ref="DN34:DQ34"/>
    <mergeCell ref="AG29:BU30"/>
    <mergeCell ref="AG25:BU26"/>
    <mergeCell ref="AG27:BU28"/>
    <mergeCell ref="AG22:BU22"/>
    <mergeCell ref="AG31:BU32"/>
    <mergeCell ref="DF31:DI31"/>
    <mergeCell ref="A23:A24"/>
    <mergeCell ref="A25:A26"/>
    <mergeCell ref="A27:A28"/>
    <mergeCell ref="A29:A30"/>
    <mergeCell ref="G22:K22"/>
    <mergeCell ref="E23:F24"/>
    <mergeCell ref="E25:F26"/>
    <mergeCell ref="E27:F28"/>
    <mergeCell ref="E29:F30"/>
    <mergeCell ref="E22:F22"/>
    <mergeCell ref="G27:K28"/>
    <mergeCell ref="G29:K30"/>
    <mergeCell ref="B23:B24"/>
    <mergeCell ref="B25:B26"/>
    <mergeCell ref="B27:B28"/>
    <mergeCell ref="B29:B30"/>
    <mergeCell ref="L31:N32"/>
    <mergeCell ref="DR34:DU34"/>
    <mergeCell ref="DV34:DY34"/>
    <mergeCell ref="DZ34:EC34"/>
    <mergeCell ref="CQ33:DE34"/>
    <mergeCell ref="DR26:DU26"/>
    <mergeCell ref="DV26:DY26"/>
    <mergeCell ref="DR28:DU28"/>
    <mergeCell ref="DV28:DY28"/>
    <mergeCell ref="CQ27:DE28"/>
    <mergeCell ref="DF28:DI28"/>
    <mergeCell ref="DN26:DQ26"/>
    <mergeCell ref="CQ31:DE32"/>
    <mergeCell ref="O33:O34"/>
    <mergeCell ref="CH33:CP34"/>
    <mergeCell ref="CH31:CP32"/>
    <mergeCell ref="BV31:CG32"/>
    <mergeCell ref="L33:N34"/>
    <mergeCell ref="DR29:DU29"/>
    <mergeCell ref="DV29:DY29"/>
    <mergeCell ref="DZ29:EC29"/>
    <mergeCell ref="CH23:CP24"/>
    <mergeCell ref="G23:K24"/>
    <mergeCell ref="G25:K26"/>
    <mergeCell ref="AG23:BU24"/>
    <mergeCell ref="DN23:DQ23"/>
    <mergeCell ref="L23:N24"/>
    <mergeCell ref="L25:N26"/>
    <mergeCell ref="L27:N28"/>
    <mergeCell ref="L29:N30"/>
    <mergeCell ref="DF30:DI30"/>
    <mergeCell ref="DJ28:DM28"/>
    <mergeCell ref="ED27:EG27"/>
    <mergeCell ref="DZ27:EC27"/>
    <mergeCell ref="DZ26:EC26"/>
    <mergeCell ref="DZ25:EC25"/>
    <mergeCell ref="DF27:DI27"/>
    <mergeCell ref="DJ27:DM27"/>
    <mergeCell ref="DN27:DQ27"/>
    <mergeCell ref="DR27:DU27"/>
    <mergeCell ref="DV27:DY27"/>
    <mergeCell ref="DF25:DI25"/>
    <mergeCell ref="DJ25:DM25"/>
    <mergeCell ref="DF26:DI26"/>
    <mergeCell ref="DJ26:DM26"/>
    <mergeCell ref="ED26:EG26"/>
    <mergeCell ref="EH34:EK34"/>
    <mergeCell ref="DF32:DI32"/>
    <mergeCell ref="DJ32:DM32"/>
    <mergeCell ref="DN32:DQ32"/>
    <mergeCell ref="DR32:DU32"/>
    <mergeCell ref="DV32:DY32"/>
    <mergeCell ref="DZ32:EC32"/>
    <mergeCell ref="ED32:EG32"/>
    <mergeCell ref="DF33:DI33"/>
    <mergeCell ref="DJ33:DM33"/>
    <mergeCell ref="DN33:DQ33"/>
    <mergeCell ref="DR33:DU33"/>
    <mergeCell ref="DV33:DY33"/>
    <mergeCell ref="DZ33:EC33"/>
    <mergeCell ref="ED33:EG33"/>
    <mergeCell ref="EH33:EK33"/>
    <mergeCell ref="ED34:EG34"/>
    <mergeCell ref="E16:F16"/>
    <mergeCell ref="H13:K13"/>
    <mergeCell ref="H15:K15"/>
    <mergeCell ref="G7:K7"/>
    <mergeCell ref="G6:K6"/>
    <mergeCell ref="G5:K5"/>
    <mergeCell ref="E14:F15"/>
    <mergeCell ref="G16:K16"/>
    <mergeCell ref="E10:F11"/>
    <mergeCell ref="G10:K11"/>
    <mergeCell ref="E5:F5"/>
    <mergeCell ref="E6:F6"/>
    <mergeCell ref="H14:K14"/>
    <mergeCell ref="N9:O9"/>
    <mergeCell ref="P9:R9"/>
    <mergeCell ref="X12:AU13"/>
    <mergeCell ref="AV12:AY13"/>
    <mergeCell ref="AZ12:BC13"/>
    <mergeCell ref="X8:CE9"/>
    <mergeCell ref="N11:O11"/>
    <mergeCell ref="P11:R11"/>
    <mergeCell ref="E3:F3"/>
    <mergeCell ref="E4:F4"/>
    <mergeCell ref="E7:F7"/>
    <mergeCell ref="E8:F8"/>
    <mergeCell ref="E9:F9"/>
    <mergeCell ref="E12:F13"/>
    <mergeCell ref="I4:K4"/>
    <mergeCell ref="G3:K3"/>
    <mergeCell ref="X6:CG7"/>
    <mergeCell ref="CH12:EY12"/>
    <mergeCell ref="X10:CE11"/>
    <mergeCell ref="EF14:EL14"/>
    <mergeCell ref="EF15:EL15"/>
    <mergeCell ref="EM14:FD14"/>
    <mergeCell ref="DY14:EE15"/>
    <mergeCell ref="AC17:AE17"/>
    <mergeCell ref="X17:AB17"/>
    <mergeCell ref="H12:K12"/>
    <mergeCell ref="P10:R10"/>
    <mergeCell ref="G17:K19"/>
    <mergeCell ref="BL16:CE16"/>
    <mergeCell ref="BP12:BS13"/>
    <mergeCell ref="BT12:BW13"/>
    <mergeCell ref="BX12:CA13"/>
    <mergeCell ref="CB12:CE13"/>
    <mergeCell ref="AV14:BW14"/>
    <mergeCell ref="BX14:CE14"/>
    <mergeCell ref="AV15:BW15"/>
    <mergeCell ref="BX15:CE15"/>
    <mergeCell ref="G20:K20"/>
    <mergeCell ref="P4:T4"/>
    <mergeCell ref="P5:T5"/>
    <mergeCell ref="N7:O7"/>
    <mergeCell ref="N8:O8"/>
    <mergeCell ref="P7:R7"/>
    <mergeCell ref="P8:R8"/>
    <mergeCell ref="N10:O10"/>
    <mergeCell ref="AR16:BK16"/>
    <mergeCell ref="N13:T20"/>
    <mergeCell ref="X14:AU14"/>
    <mergeCell ref="X15:AU15"/>
    <mergeCell ref="X19:AQ20"/>
    <mergeCell ref="AR19:FD20"/>
    <mergeCell ref="EM15:FD15"/>
    <mergeCell ref="EC13:FD13"/>
    <mergeCell ref="X16:AQ16"/>
    <mergeCell ref="EF16:FD17"/>
    <mergeCell ref="CH14:CQ17"/>
    <mergeCell ref="CR9:DK9"/>
    <mergeCell ref="DS13:EB13"/>
    <mergeCell ref="CR13:DR13"/>
    <mergeCell ref="BL17:CE17"/>
    <mergeCell ref="AR17:BK17"/>
    <mergeCell ref="DJ36:DM36"/>
    <mergeCell ref="CH44:EY44"/>
    <mergeCell ref="DF36:DI36"/>
    <mergeCell ref="CH41:CQ41"/>
    <mergeCell ref="CR41:DK41"/>
    <mergeCell ref="DL41:DU41"/>
    <mergeCell ref="X5:CG5"/>
    <mergeCell ref="N3:O3"/>
    <mergeCell ref="P3:T3"/>
    <mergeCell ref="N4:O4"/>
    <mergeCell ref="N5:O5"/>
    <mergeCell ref="AO17:AQ17"/>
    <mergeCell ref="CH10:FD10"/>
    <mergeCell ref="CH11:FD11"/>
    <mergeCell ref="CH9:CQ9"/>
    <mergeCell ref="CH13:CQ13"/>
    <mergeCell ref="DV9:FD9"/>
    <mergeCell ref="EZ12:FD12"/>
    <mergeCell ref="DL9:DU9"/>
    <mergeCell ref="CR14:CX15"/>
    <mergeCell ref="CY14:DE14"/>
    <mergeCell ref="CY15:DE15"/>
    <mergeCell ref="DF14:DX14"/>
    <mergeCell ref="DF15:DX15"/>
    <mergeCell ref="DV35:DY35"/>
    <mergeCell ref="DZ35:EC35"/>
    <mergeCell ref="ED35:EG35"/>
    <mergeCell ref="EH35:EK35"/>
    <mergeCell ref="EL35:EO35"/>
    <mergeCell ref="DN36:DQ36"/>
    <mergeCell ref="DR36:DU36"/>
    <mergeCell ref="DV36:DY36"/>
    <mergeCell ref="DZ36:EC36"/>
    <mergeCell ref="ED36:EG36"/>
    <mergeCell ref="EH36:EK36"/>
    <mergeCell ref="EL36:EO36"/>
    <mergeCell ref="EP55:FD56"/>
    <mergeCell ref="DJ56:DM56"/>
    <mergeCell ref="DV41:FD41"/>
    <mergeCell ref="CH42:FD42"/>
    <mergeCell ref="CH43:FD43"/>
    <mergeCell ref="X37:CG37"/>
    <mergeCell ref="X38:CG39"/>
    <mergeCell ref="X40:CE41"/>
    <mergeCell ref="CY46:DE46"/>
    <mergeCell ref="X44:AU45"/>
    <mergeCell ref="AV44:AY45"/>
    <mergeCell ref="AZ44:BC45"/>
    <mergeCell ref="BD44:BG45"/>
    <mergeCell ref="BH44:BK45"/>
    <mergeCell ref="BL44:BO45"/>
    <mergeCell ref="BP44:BS45"/>
    <mergeCell ref="BT44:BW45"/>
    <mergeCell ref="BX44:CA45"/>
    <mergeCell ref="X46:AU46"/>
    <mergeCell ref="EZ44:FD44"/>
    <mergeCell ref="EO37:FD40"/>
    <mergeCell ref="CB44:CE45"/>
    <mergeCell ref="BX46:CE46"/>
    <mergeCell ref="AV46:BW46"/>
    <mergeCell ref="X51:AQ52"/>
    <mergeCell ref="AR51:FD52"/>
    <mergeCell ref="X48:AQ48"/>
    <mergeCell ref="AR48:BK48"/>
    <mergeCell ref="BL48:CE48"/>
    <mergeCell ref="X49:AB49"/>
    <mergeCell ref="AC49:AE49"/>
    <mergeCell ref="AF49:AH49"/>
    <mergeCell ref="AI49:AK49"/>
    <mergeCell ref="AL49:AN49"/>
    <mergeCell ref="AO49:AQ49"/>
    <mergeCell ref="AR49:BK49"/>
    <mergeCell ref="BL49:CE49"/>
    <mergeCell ref="X63:AF64"/>
    <mergeCell ref="AG63:BU64"/>
    <mergeCell ref="BV63:CG64"/>
    <mergeCell ref="CH63:CP64"/>
    <mergeCell ref="CQ63:DE64"/>
    <mergeCell ref="DF63:DI63"/>
    <mergeCell ref="X61:AF62"/>
    <mergeCell ref="AG61:BU62"/>
    <mergeCell ref="BV61:CG62"/>
    <mergeCell ref="CH61:CP62"/>
    <mergeCell ref="CQ61:DE62"/>
    <mergeCell ref="DF61:DI61"/>
    <mergeCell ref="X65:AF66"/>
    <mergeCell ref="AG65:BU66"/>
    <mergeCell ref="BV65:CG66"/>
    <mergeCell ref="CH65:CP66"/>
    <mergeCell ref="CQ65:DE66"/>
    <mergeCell ref="DF65:DI65"/>
    <mergeCell ref="CQ22:DE22"/>
    <mergeCell ref="CH22:CP22"/>
    <mergeCell ref="BV22:CG22"/>
    <mergeCell ref="BV23:CG24"/>
    <mergeCell ref="DF56:DI56"/>
    <mergeCell ref="CY47:DE47"/>
    <mergeCell ref="DF47:DX47"/>
    <mergeCell ref="AG33:BU34"/>
    <mergeCell ref="CH27:CP28"/>
    <mergeCell ref="BV27:CG28"/>
    <mergeCell ref="CH29:CP30"/>
    <mergeCell ref="BV29:CG30"/>
    <mergeCell ref="CQ25:DE26"/>
    <mergeCell ref="CH25:CP26"/>
    <mergeCell ref="BV25:CG26"/>
    <mergeCell ref="CH59:CP60"/>
    <mergeCell ref="CQ59:DE60"/>
    <mergeCell ref="DF59:DI59"/>
    <mergeCell ref="ED56:EG56"/>
    <mergeCell ref="EH56:EK56"/>
    <mergeCell ref="EL56:EO56"/>
    <mergeCell ref="X54:AF54"/>
    <mergeCell ref="DN56:DQ56"/>
    <mergeCell ref="DR56:DU56"/>
    <mergeCell ref="CQ54:DE54"/>
    <mergeCell ref="DF54:EO54"/>
    <mergeCell ref="DV56:DY56"/>
    <mergeCell ref="DZ56:EC56"/>
    <mergeCell ref="CH55:CP56"/>
    <mergeCell ref="CQ55:DE56"/>
    <mergeCell ref="DF55:DI55"/>
    <mergeCell ref="DJ55:DM55"/>
    <mergeCell ref="DN55:DQ55"/>
    <mergeCell ref="DR55:DU55"/>
    <mergeCell ref="AG54:BU54"/>
    <mergeCell ref="BV54:CG54"/>
    <mergeCell ref="CH54:CP54"/>
    <mergeCell ref="DV55:DY55"/>
    <mergeCell ref="DZ55:EC55"/>
    <mergeCell ref="ED55:EG55"/>
    <mergeCell ref="EH55:EK55"/>
    <mergeCell ref="EL55:EO55"/>
    <mergeCell ref="EP54:FD54"/>
    <mergeCell ref="X57:AF58"/>
    <mergeCell ref="AG57:BU58"/>
    <mergeCell ref="BV57:CG58"/>
    <mergeCell ref="CH57:CP58"/>
    <mergeCell ref="CQ57:DE58"/>
    <mergeCell ref="DF57:DI57"/>
    <mergeCell ref="DJ57:DM57"/>
    <mergeCell ref="DN57:DQ57"/>
    <mergeCell ref="DR57:DU57"/>
    <mergeCell ref="EP57:FD58"/>
    <mergeCell ref="DF58:DI58"/>
    <mergeCell ref="DJ58:DM58"/>
    <mergeCell ref="DN58:DQ58"/>
    <mergeCell ref="DR58:DU58"/>
    <mergeCell ref="DV58:DY58"/>
    <mergeCell ref="DZ58:EC58"/>
    <mergeCell ref="ED58:EG58"/>
    <mergeCell ref="EH58:EK58"/>
    <mergeCell ref="EL58:EO58"/>
    <mergeCell ref="DV57:DY57"/>
    <mergeCell ref="DZ57:EC57"/>
    <mergeCell ref="ED57:EG57"/>
    <mergeCell ref="EH57:EK57"/>
    <mergeCell ref="EL57:EO57"/>
    <mergeCell ref="EP59:FD60"/>
    <mergeCell ref="DF60:DI60"/>
    <mergeCell ref="DJ60:DM60"/>
    <mergeCell ref="DN60:DQ60"/>
    <mergeCell ref="DR60:DU60"/>
    <mergeCell ref="DV60:DY60"/>
    <mergeCell ref="DZ60:EC60"/>
    <mergeCell ref="ED60:EG60"/>
    <mergeCell ref="EH60:EK60"/>
    <mergeCell ref="EL60:EO60"/>
    <mergeCell ref="DV59:DY59"/>
    <mergeCell ref="DZ59:EC59"/>
    <mergeCell ref="ED59:EG59"/>
    <mergeCell ref="EH59:EK59"/>
    <mergeCell ref="EL59:EO59"/>
    <mergeCell ref="DJ59:DM59"/>
    <mergeCell ref="DN59:DQ59"/>
    <mergeCell ref="DR59:DU59"/>
    <mergeCell ref="EP61:FD62"/>
    <mergeCell ref="DF62:DI62"/>
    <mergeCell ref="DJ62:DM62"/>
    <mergeCell ref="DN62:DQ62"/>
    <mergeCell ref="DR62:DU62"/>
    <mergeCell ref="DV62:DY62"/>
    <mergeCell ref="DZ62:EC62"/>
    <mergeCell ref="ED62:EG62"/>
    <mergeCell ref="EH62:EK62"/>
    <mergeCell ref="EL62:EO62"/>
    <mergeCell ref="DV61:DY61"/>
    <mergeCell ref="DJ61:DM61"/>
    <mergeCell ref="DN61:DQ61"/>
    <mergeCell ref="DR61:DU61"/>
    <mergeCell ref="DZ61:EC61"/>
    <mergeCell ref="ED61:EG61"/>
    <mergeCell ref="EH61:EK61"/>
    <mergeCell ref="EL61:EO61"/>
    <mergeCell ref="DZ63:EC63"/>
    <mergeCell ref="ED63:EG63"/>
    <mergeCell ref="EH63:EK63"/>
    <mergeCell ref="EL63:EO63"/>
    <mergeCell ref="EP63:FD64"/>
    <mergeCell ref="DF64:DI64"/>
    <mergeCell ref="DJ64:DM64"/>
    <mergeCell ref="DN64:DQ64"/>
    <mergeCell ref="DR64:DU64"/>
    <mergeCell ref="DV64:DY64"/>
    <mergeCell ref="DZ64:EC64"/>
    <mergeCell ref="ED64:EG64"/>
    <mergeCell ref="EH64:EK64"/>
    <mergeCell ref="EL64:EO64"/>
    <mergeCell ref="DV63:DY63"/>
    <mergeCell ref="DJ63:DM63"/>
    <mergeCell ref="DN63:DQ63"/>
    <mergeCell ref="DR63:DU63"/>
    <mergeCell ref="ED65:EG65"/>
    <mergeCell ref="EH65:EK65"/>
    <mergeCell ref="EL65:EO65"/>
    <mergeCell ref="EP65:FD66"/>
    <mergeCell ref="DF66:DI66"/>
    <mergeCell ref="DJ66:DM66"/>
    <mergeCell ref="DN66:DQ66"/>
    <mergeCell ref="DR66:DU66"/>
    <mergeCell ref="DV66:DY66"/>
    <mergeCell ref="DZ66:EC66"/>
    <mergeCell ref="ED66:EG66"/>
    <mergeCell ref="EH66:EK66"/>
    <mergeCell ref="EL66:EO66"/>
    <mergeCell ref="DJ65:DM65"/>
    <mergeCell ref="DN65:DQ65"/>
    <mergeCell ref="DR65:DU65"/>
    <mergeCell ref="DV65:DY65"/>
    <mergeCell ref="DZ65:EC65"/>
    <mergeCell ref="ED67:EG67"/>
    <mergeCell ref="EH67:EK67"/>
    <mergeCell ref="EL67:EO67"/>
    <mergeCell ref="EP67:FD68"/>
    <mergeCell ref="DF68:DI68"/>
    <mergeCell ref="DJ68:DM68"/>
    <mergeCell ref="DN68:DQ68"/>
    <mergeCell ref="DR68:DU68"/>
    <mergeCell ref="DV68:DY68"/>
    <mergeCell ref="DZ68:EC68"/>
    <mergeCell ref="ED68:EG68"/>
    <mergeCell ref="EH68:EK68"/>
    <mergeCell ref="EL68:EO68"/>
    <mergeCell ref="DJ67:DM67"/>
    <mergeCell ref="DN67:DQ67"/>
    <mergeCell ref="DR67:DU67"/>
    <mergeCell ref="DV67:DY67"/>
    <mergeCell ref="DZ67:EC67"/>
    <mergeCell ref="DF67:DI67"/>
    <mergeCell ref="DL73:DU73"/>
    <mergeCell ref="DV73:FD73"/>
    <mergeCell ref="CH74:FD74"/>
    <mergeCell ref="CH75:FD75"/>
    <mergeCell ref="EO69:FD72"/>
    <mergeCell ref="X69:CG69"/>
    <mergeCell ref="X70:CG71"/>
    <mergeCell ref="X72:CE73"/>
    <mergeCell ref="CH76:EY76"/>
    <mergeCell ref="EZ76:FD76"/>
    <mergeCell ref="DS77:EB77"/>
    <mergeCell ref="EC77:FD77"/>
    <mergeCell ref="CH78:CQ81"/>
    <mergeCell ref="CR78:CX79"/>
    <mergeCell ref="CY78:DE78"/>
    <mergeCell ref="DF78:DX78"/>
    <mergeCell ref="DY78:EE79"/>
    <mergeCell ref="EF78:EL78"/>
    <mergeCell ref="EM78:FD78"/>
    <mergeCell ref="CY79:DE79"/>
    <mergeCell ref="DF79:DX79"/>
    <mergeCell ref="EF79:EL79"/>
    <mergeCell ref="EM79:FD79"/>
    <mergeCell ref="CR80:DE80"/>
    <mergeCell ref="DF80:DX80"/>
    <mergeCell ref="DY80:EE81"/>
    <mergeCell ref="EF80:FD81"/>
    <mergeCell ref="CR81:DE81"/>
    <mergeCell ref="DF81:DX81"/>
    <mergeCell ref="X80:AQ80"/>
    <mergeCell ref="AR80:BK80"/>
    <mergeCell ref="BL80:CE80"/>
    <mergeCell ref="X81:AB81"/>
    <mergeCell ref="AC81:AE81"/>
    <mergeCell ref="AF81:AH81"/>
    <mergeCell ref="AI81:AK81"/>
    <mergeCell ref="AL81:AN81"/>
    <mergeCell ref="AO81:AQ81"/>
    <mergeCell ref="AR81:BK81"/>
    <mergeCell ref="BL81:CE81"/>
    <mergeCell ref="X83:AQ84"/>
    <mergeCell ref="AR83:FD84"/>
    <mergeCell ref="X86:AF86"/>
    <mergeCell ref="AG86:BU86"/>
    <mergeCell ref="BV86:CG86"/>
    <mergeCell ref="CH86:CP86"/>
    <mergeCell ref="CQ86:DE86"/>
    <mergeCell ref="DF86:EO86"/>
    <mergeCell ref="EP86:FD86"/>
    <mergeCell ref="X87:AF88"/>
    <mergeCell ref="AG87:BU88"/>
    <mergeCell ref="BV87:CG88"/>
    <mergeCell ref="CH87:CP88"/>
    <mergeCell ref="CQ87:DE88"/>
    <mergeCell ref="DF87:DI87"/>
    <mergeCell ref="DJ87:DM87"/>
    <mergeCell ref="DN87:DQ87"/>
    <mergeCell ref="DR87:DU87"/>
    <mergeCell ref="DV87:DY87"/>
    <mergeCell ref="DZ87:EC87"/>
    <mergeCell ref="ED87:EG87"/>
    <mergeCell ref="EH87:EK87"/>
    <mergeCell ref="EL87:EO87"/>
    <mergeCell ref="EP87:FD88"/>
    <mergeCell ref="DF88:DI88"/>
    <mergeCell ref="DJ88:DM88"/>
    <mergeCell ref="DN88:DQ88"/>
    <mergeCell ref="DR88:DU88"/>
    <mergeCell ref="DV88:DY88"/>
    <mergeCell ref="DZ88:EC88"/>
    <mergeCell ref="ED88:EG88"/>
    <mergeCell ref="EH88:EK88"/>
    <mergeCell ref="EL88:EO88"/>
    <mergeCell ref="X89:AF90"/>
    <mergeCell ref="AG89:BU90"/>
    <mergeCell ref="BV89:CG90"/>
    <mergeCell ref="CH89:CP90"/>
    <mergeCell ref="CQ89:DE90"/>
    <mergeCell ref="DF89:DI89"/>
    <mergeCell ref="DJ89:DM89"/>
    <mergeCell ref="DN89:DQ89"/>
    <mergeCell ref="DR89:DU89"/>
    <mergeCell ref="DV89:DY89"/>
    <mergeCell ref="DZ89:EC89"/>
    <mergeCell ref="ED89:EG89"/>
    <mergeCell ref="EH89:EK89"/>
    <mergeCell ref="EL89:EO89"/>
    <mergeCell ref="EP89:FD90"/>
    <mergeCell ref="DF90:DI90"/>
    <mergeCell ref="DJ90:DM90"/>
    <mergeCell ref="DN90:DQ90"/>
    <mergeCell ref="DR90:DU90"/>
    <mergeCell ref="DV90:DY90"/>
    <mergeCell ref="DZ90:EC90"/>
    <mergeCell ref="ED90:EG90"/>
    <mergeCell ref="EH90:EK90"/>
    <mergeCell ref="EL90:EO90"/>
    <mergeCell ref="X91:AF92"/>
    <mergeCell ref="AG91:BU92"/>
    <mergeCell ref="BV91:CG92"/>
    <mergeCell ref="CH91:CP92"/>
    <mergeCell ref="CQ91:DE92"/>
    <mergeCell ref="DF91:DI91"/>
    <mergeCell ref="DJ91:DM91"/>
    <mergeCell ref="DN91:DQ91"/>
    <mergeCell ref="DR91:DU91"/>
    <mergeCell ref="DV91:DY91"/>
    <mergeCell ref="DZ91:EC91"/>
    <mergeCell ref="ED91:EG91"/>
    <mergeCell ref="EH91:EK91"/>
    <mergeCell ref="EL91:EO91"/>
    <mergeCell ref="EP91:FD92"/>
    <mergeCell ref="DF92:DI92"/>
    <mergeCell ref="DJ92:DM92"/>
    <mergeCell ref="DN92:DQ92"/>
    <mergeCell ref="DR92:DU92"/>
    <mergeCell ref="DV92:DY92"/>
    <mergeCell ref="DZ92:EC92"/>
    <mergeCell ref="ED92:EG92"/>
    <mergeCell ref="EH92:EK92"/>
    <mergeCell ref="EL92:EO92"/>
    <mergeCell ref="X93:AF94"/>
    <mergeCell ref="AG93:BU94"/>
    <mergeCell ref="BV93:CG94"/>
    <mergeCell ref="CH93:CP94"/>
    <mergeCell ref="CQ93:DE94"/>
    <mergeCell ref="DF93:DI93"/>
    <mergeCell ref="DJ93:DM93"/>
    <mergeCell ref="DN93:DQ93"/>
    <mergeCell ref="DR93:DU93"/>
    <mergeCell ref="DV93:DY93"/>
    <mergeCell ref="DZ93:EC93"/>
    <mergeCell ref="ED93:EG93"/>
    <mergeCell ref="EH93:EK93"/>
    <mergeCell ref="EL93:EO93"/>
    <mergeCell ref="EP93:FD94"/>
    <mergeCell ref="DF94:DI94"/>
    <mergeCell ref="DJ94:DM94"/>
    <mergeCell ref="DN94:DQ94"/>
    <mergeCell ref="DR94:DU94"/>
    <mergeCell ref="DV94:DY94"/>
    <mergeCell ref="DZ94:EC94"/>
    <mergeCell ref="ED94:EG94"/>
    <mergeCell ref="EH94:EK94"/>
    <mergeCell ref="EL94:EO94"/>
    <mergeCell ref="X95:AF96"/>
    <mergeCell ref="AG95:BU96"/>
    <mergeCell ref="BV95:CG96"/>
    <mergeCell ref="CH95:CP96"/>
    <mergeCell ref="CQ95:DE96"/>
    <mergeCell ref="DF95:DI95"/>
    <mergeCell ref="DJ95:DM95"/>
    <mergeCell ref="DN95:DQ95"/>
    <mergeCell ref="DR95:DU95"/>
    <mergeCell ref="DV95:DY95"/>
    <mergeCell ref="DZ95:EC95"/>
    <mergeCell ref="ED95:EG95"/>
    <mergeCell ref="EH95:EK95"/>
    <mergeCell ref="EL95:EO95"/>
    <mergeCell ref="EP95:FD96"/>
    <mergeCell ref="DF96:DI96"/>
    <mergeCell ref="DJ96:DM96"/>
    <mergeCell ref="DN96:DQ96"/>
    <mergeCell ref="DR96:DU96"/>
    <mergeCell ref="DV96:DY96"/>
    <mergeCell ref="DZ96:EC96"/>
    <mergeCell ref="ED96:EG96"/>
    <mergeCell ref="EH96:EK96"/>
    <mergeCell ref="EL96:EO96"/>
    <mergeCell ref="X97:AF98"/>
    <mergeCell ref="AG97:BU98"/>
    <mergeCell ref="BV97:CG98"/>
    <mergeCell ref="CH97:CP98"/>
    <mergeCell ref="CQ97:DE98"/>
    <mergeCell ref="DF97:DI97"/>
    <mergeCell ref="DJ97:DM97"/>
    <mergeCell ref="DN97:DQ97"/>
    <mergeCell ref="DR97:DU97"/>
    <mergeCell ref="DV97:DY97"/>
    <mergeCell ref="DZ97:EC97"/>
    <mergeCell ref="ED97:EG97"/>
    <mergeCell ref="EH97:EK97"/>
    <mergeCell ref="EL97:EO97"/>
    <mergeCell ref="EP97:FD98"/>
    <mergeCell ref="DF98:DI98"/>
    <mergeCell ref="DJ98:DM98"/>
    <mergeCell ref="DN98:DQ98"/>
    <mergeCell ref="DR98:DU98"/>
    <mergeCell ref="DV98:DY98"/>
    <mergeCell ref="DZ98:EC98"/>
    <mergeCell ref="ED98:EG98"/>
    <mergeCell ref="EH98:EK98"/>
    <mergeCell ref="EL98:EO98"/>
    <mergeCell ref="X99:AF100"/>
    <mergeCell ref="AG99:DE100"/>
    <mergeCell ref="DF99:DI99"/>
    <mergeCell ref="DJ99:DM99"/>
    <mergeCell ref="DN99:DQ99"/>
    <mergeCell ref="DR99:DU99"/>
    <mergeCell ref="DV99:DY99"/>
    <mergeCell ref="DZ99:EC99"/>
    <mergeCell ref="ED99:EG99"/>
    <mergeCell ref="EH99:EK99"/>
    <mergeCell ref="EL99:EO99"/>
    <mergeCell ref="EP99:FD100"/>
    <mergeCell ref="DF100:DI100"/>
    <mergeCell ref="DJ100:DM100"/>
    <mergeCell ref="DN100:DQ100"/>
    <mergeCell ref="DR100:DU100"/>
    <mergeCell ref="DV100:DY100"/>
    <mergeCell ref="DZ100:EC100"/>
    <mergeCell ref="ED100:EG100"/>
    <mergeCell ref="EH100:EK100"/>
    <mergeCell ref="EL100:EO100"/>
    <mergeCell ref="A99:A100"/>
    <mergeCell ref="A67:A68"/>
    <mergeCell ref="A87:A88"/>
    <mergeCell ref="A89:A90"/>
    <mergeCell ref="A91:A92"/>
    <mergeCell ref="A63:A64"/>
    <mergeCell ref="A65:A66"/>
    <mergeCell ref="A59:A60"/>
    <mergeCell ref="A61:A62"/>
    <mergeCell ref="A93:A94"/>
    <mergeCell ref="A95:A96"/>
    <mergeCell ref="A55:A56"/>
    <mergeCell ref="A57:A58"/>
    <mergeCell ref="G35:K36"/>
    <mergeCell ref="A35:A36"/>
    <mergeCell ref="A31:A32"/>
    <mergeCell ref="A33:A34"/>
    <mergeCell ref="A97:A98"/>
    <mergeCell ref="E31:F32"/>
    <mergeCell ref="E33:F34"/>
    <mergeCell ref="E35:F36"/>
    <mergeCell ref="G31:K32"/>
    <mergeCell ref="G33:K34"/>
    <mergeCell ref="B31:B32"/>
    <mergeCell ref="B33:B34"/>
    <mergeCell ref="B35:B36"/>
    <mergeCell ref="EF47:EL47"/>
    <mergeCell ref="EM47:FD47"/>
    <mergeCell ref="CR48:DE48"/>
    <mergeCell ref="DF48:DX48"/>
    <mergeCell ref="EL34:EO34"/>
    <mergeCell ref="EL33:EO33"/>
    <mergeCell ref="DF29:DI29"/>
    <mergeCell ref="DJ29:DM29"/>
    <mergeCell ref="DN29:DQ29"/>
    <mergeCell ref="CQ29:DE30"/>
    <mergeCell ref="DJ30:DM30"/>
    <mergeCell ref="DN30:DQ30"/>
    <mergeCell ref="DF46:DX46"/>
    <mergeCell ref="DY46:EE47"/>
    <mergeCell ref="EF46:EL46"/>
    <mergeCell ref="EM46:FD46"/>
    <mergeCell ref="DY48:EE49"/>
    <mergeCell ref="EF48:FD49"/>
    <mergeCell ref="CR49:DE49"/>
    <mergeCell ref="DF49:DX49"/>
    <mergeCell ref="CH46:CQ49"/>
    <mergeCell ref="CR46:CX47"/>
    <mergeCell ref="EH30:EK30"/>
    <mergeCell ref="EL30:EO30"/>
    <mergeCell ref="L35:N36"/>
    <mergeCell ref="P31:R32"/>
    <mergeCell ref="P33:R34"/>
    <mergeCell ref="P35:R36"/>
    <mergeCell ref="O27:O28"/>
    <mergeCell ref="O29:O30"/>
    <mergeCell ref="O31:O32"/>
    <mergeCell ref="EO5:FD8"/>
    <mergeCell ref="DY16:EE17"/>
    <mergeCell ref="CR16:DE16"/>
    <mergeCell ref="CR17:DE17"/>
    <mergeCell ref="DF16:DX16"/>
    <mergeCell ref="DF17:DX17"/>
    <mergeCell ref="DF22:EO22"/>
    <mergeCell ref="DZ23:EC23"/>
    <mergeCell ref="DR24:DU24"/>
    <mergeCell ref="DV24:DY24"/>
    <mergeCell ref="DZ24:EC24"/>
    <mergeCell ref="EH24:EK24"/>
    <mergeCell ref="EL24:EO24"/>
    <mergeCell ref="CQ23:DE24"/>
    <mergeCell ref="DF35:DI35"/>
    <mergeCell ref="DJ35:DM35"/>
    <mergeCell ref="DR35:DU35"/>
    <mergeCell ref="CH45:CQ45"/>
    <mergeCell ref="CR45:DR45"/>
    <mergeCell ref="DS45:EB45"/>
    <mergeCell ref="EC45:FD45"/>
    <mergeCell ref="ED23:EG23"/>
    <mergeCell ref="EH23:EK23"/>
    <mergeCell ref="EL23:EO23"/>
    <mergeCell ref="EL27:EO27"/>
    <mergeCell ref="DZ28:EC28"/>
    <mergeCell ref="ED28:EG28"/>
    <mergeCell ref="EH28:EK28"/>
    <mergeCell ref="EL28:EO28"/>
    <mergeCell ref="EH29:EK29"/>
    <mergeCell ref="EL29:EO29"/>
    <mergeCell ref="DN28:DQ28"/>
    <mergeCell ref="DR30:DU30"/>
    <mergeCell ref="DV30:DY30"/>
    <mergeCell ref="DZ30:EC30"/>
    <mergeCell ref="ED30:EG30"/>
    <mergeCell ref="DF23:DI23"/>
    <mergeCell ref="DJ23:DM23"/>
    <mergeCell ref="DF24:DI24"/>
    <mergeCell ref="DJ24:DM24"/>
    <mergeCell ref="DN35:DQ35"/>
  </mergeCells>
  <phoneticPr fontId="1"/>
  <pageMargins left="0.70866141732283472" right="0.31496062992125984" top="0.35433070866141736" bottom="0.19685039370078741" header="0.31496062992125984" footer="0.31496062992125984"/>
  <pageSetup paperSize="9" orientation="landscape" blackAndWhite="1" r:id="rId1"/>
  <drawing r:id="rId2"/>
  <legacyDrawing r:id="rId3"/>
  <controls>
    <mc:AlternateContent xmlns:mc="http://schemas.openxmlformats.org/markup-compatibility/2006">
      <mc:Choice Requires="x14">
        <control shapeId="1029" r:id="rId4" name="OptionButton1">
          <controlPr defaultSize="0" autoLine="0" linkedCell="A14" r:id="rId5">
            <anchor moveWithCells="1">
              <from>
                <xdr:col>6</xdr:col>
                <xdr:colOff>219075</xdr:colOff>
                <xdr:row>16</xdr:row>
                <xdr:rowOff>200025</xdr:rowOff>
              </from>
              <to>
                <xdr:col>7</xdr:col>
                <xdr:colOff>38100</xdr:colOff>
                <xdr:row>18</xdr:row>
                <xdr:rowOff>66675</xdr:rowOff>
              </to>
            </anchor>
          </controlPr>
        </control>
      </mc:Choice>
      <mc:Fallback>
        <control shapeId="1029" r:id="rId4" name="OptionButton1"/>
      </mc:Fallback>
    </mc:AlternateContent>
    <mc:AlternateContent xmlns:mc="http://schemas.openxmlformats.org/markup-compatibility/2006">
      <mc:Choice Requires="x14">
        <control shapeId="1030" r:id="rId6" name="OptionButton2">
          <controlPr defaultSize="0" autoLine="0" linkedCell="A16" r:id="rId7">
            <anchor moveWithCells="1">
              <from>
                <xdr:col>8</xdr:col>
                <xdr:colOff>47625</xdr:colOff>
                <xdr:row>16</xdr:row>
                <xdr:rowOff>190500</xdr:rowOff>
              </from>
              <to>
                <xdr:col>8</xdr:col>
                <xdr:colOff>695325</xdr:colOff>
                <xdr:row>18</xdr:row>
                <xdr:rowOff>76200</xdr:rowOff>
              </to>
            </anchor>
          </controlPr>
        </control>
      </mc:Choice>
      <mc:Fallback>
        <control shapeId="1030" r:id="rId6" name="OptionButton2"/>
      </mc:Fallback>
    </mc:AlternateContent>
    <mc:AlternateContent xmlns:mc="http://schemas.openxmlformats.org/markup-compatibility/2006">
      <mc:Choice Requires="x14">
        <control shapeId="1031" r:id="rId8" name="OptionButton3">
          <controlPr defaultSize="0" autoLine="0" linkedCell="A17" r:id="rId9">
            <anchor moveWithCells="1">
              <from>
                <xdr:col>9</xdr:col>
                <xdr:colOff>171450</xdr:colOff>
                <xdr:row>16</xdr:row>
                <xdr:rowOff>238125</xdr:rowOff>
              </from>
              <to>
                <xdr:col>10</xdr:col>
                <xdr:colOff>561975</xdr:colOff>
                <xdr:row>18</xdr:row>
                <xdr:rowOff>57150</xdr:rowOff>
              </to>
            </anchor>
          </controlPr>
        </control>
      </mc:Choice>
      <mc:Fallback>
        <control shapeId="1031" r:id="rId8" name="OptionButton3"/>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44E71-29CA-417A-B234-A35116722835}">
  <sheetPr codeName="Sheet2"/>
  <dimension ref="A1:FE101"/>
  <sheetViews>
    <sheetView showGridLines="0" topLeftCell="D1" zoomScale="80" zoomScaleNormal="80" workbookViewId="0">
      <selection activeCell="E23" sqref="E23:F24"/>
    </sheetView>
  </sheetViews>
  <sheetFormatPr defaultColWidth="3.625" defaultRowHeight="13.5" x14ac:dyDescent="0.4"/>
  <cols>
    <col min="1" max="1" width="6.5" style="1" hidden="1" customWidth="1"/>
    <col min="2" max="2" width="3.75" style="1" hidden="1" customWidth="1"/>
    <col min="3" max="3" width="2.75" style="1" hidden="1" customWidth="1"/>
    <col min="4" max="4" width="3.625" style="1"/>
    <col min="5" max="5" width="11.625" style="1" bestFit="1" customWidth="1"/>
    <col min="6" max="6" width="1.625" style="1" customWidth="1"/>
    <col min="7" max="7" width="9.625" style="1" customWidth="1"/>
    <col min="8" max="8" width="3.625" style="1" customWidth="1"/>
    <col min="9" max="9" width="9.625" style="1" customWidth="1"/>
    <col min="10" max="10" width="3.625" style="1" customWidth="1"/>
    <col min="11" max="11" width="9.625" style="1" customWidth="1"/>
    <col min="12" max="13" width="3.625" style="1"/>
    <col min="14" max="15" width="6.625" style="1" customWidth="1"/>
    <col min="16" max="20" width="5.625" style="1" customWidth="1"/>
    <col min="21" max="23" width="3.625" style="1"/>
    <col min="24" max="160" width="0.875" style="1" customWidth="1"/>
    <col min="161" max="16384" width="3.625" style="1"/>
  </cols>
  <sheetData>
    <row r="1" spans="1:161" x14ac:dyDescent="0.4">
      <c r="D1" s="12"/>
      <c r="E1" s="12"/>
      <c r="F1" s="12"/>
      <c r="G1" s="12"/>
      <c r="H1" s="12"/>
      <c r="I1" s="12"/>
      <c r="J1" s="12"/>
      <c r="K1" s="12"/>
      <c r="L1" s="12"/>
      <c r="M1" s="12"/>
      <c r="N1" s="12"/>
      <c r="O1" s="12"/>
      <c r="P1" s="12"/>
      <c r="Q1" s="12"/>
      <c r="R1" s="12"/>
      <c r="S1" s="12"/>
      <c r="T1" s="12"/>
      <c r="U1" s="12"/>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row>
    <row r="2" spans="1:161" x14ac:dyDescent="0.4">
      <c r="D2" s="12"/>
      <c r="E2" s="12"/>
      <c r="F2" s="12"/>
      <c r="G2" s="12"/>
      <c r="H2" s="12"/>
      <c r="I2" s="12"/>
      <c r="J2" s="12"/>
      <c r="K2" s="12"/>
      <c r="L2" s="12"/>
      <c r="M2" s="12"/>
      <c r="N2" s="12"/>
      <c r="O2" s="12"/>
      <c r="P2" s="12"/>
      <c r="Q2" s="12"/>
      <c r="R2" s="12"/>
      <c r="S2" s="12"/>
      <c r="T2" s="12"/>
      <c r="U2" s="12"/>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row>
    <row r="3" spans="1:161" ht="19.5" customHeight="1" x14ac:dyDescent="0.4">
      <c r="D3" s="12"/>
      <c r="E3" s="393" t="s">
        <v>18</v>
      </c>
      <c r="F3" s="393"/>
      <c r="G3" s="425" t="str">
        <f>IF(請求書!G3="","",請求書!G3)</f>
        <v>○○年△△月××日</v>
      </c>
      <c r="H3" s="426"/>
      <c r="I3" s="426"/>
      <c r="J3" s="426"/>
      <c r="K3" s="427"/>
      <c r="L3" s="12"/>
      <c r="M3" s="12"/>
      <c r="N3" s="362" t="s">
        <v>10</v>
      </c>
      <c r="O3" s="362"/>
      <c r="P3" s="363" t="s">
        <v>123</v>
      </c>
      <c r="Q3" s="363"/>
      <c r="R3" s="363"/>
      <c r="S3" s="363"/>
      <c r="T3" s="363"/>
      <c r="U3" s="12"/>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row>
    <row r="4" spans="1:161" ht="19.5" customHeight="1" x14ac:dyDescent="0.4">
      <c r="D4" s="12"/>
      <c r="E4" s="393" t="s">
        <v>0</v>
      </c>
      <c r="F4" s="393"/>
      <c r="G4" s="60" t="str">
        <f>IF(請求書!G4="","",請求書!G4)</f>
        <v>○●○</v>
      </c>
      <c r="H4" s="2"/>
      <c r="I4" s="428" t="str">
        <f>IF(請求書!I4="","",請求書!I4)</f>
        <v>○●○●</v>
      </c>
      <c r="J4" s="429"/>
      <c r="K4" s="430"/>
      <c r="L4" s="12"/>
      <c r="M4" s="12"/>
      <c r="N4" s="362" t="s">
        <v>12</v>
      </c>
      <c r="O4" s="362"/>
      <c r="P4" s="365" t="s">
        <v>124</v>
      </c>
      <c r="Q4" s="365"/>
      <c r="R4" s="365"/>
      <c r="S4" s="365"/>
      <c r="T4" s="365"/>
      <c r="U4" s="12"/>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row>
    <row r="5" spans="1:161" ht="19.5" customHeight="1" x14ac:dyDescent="0.4">
      <c r="D5" s="12"/>
      <c r="E5" s="393" t="s">
        <v>38</v>
      </c>
      <c r="F5" s="393"/>
      <c r="G5" s="422" t="str">
        <f>IF(請求書!G5="","",請求書!G5)</f>
        <v>△▲県△▲市△▲丁目△▲-△▲</v>
      </c>
      <c r="H5" s="423"/>
      <c r="I5" s="423"/>
      <c r="J5" s="423"/>
      <c r="K5" s="424"/>
      <c r="L5" s="12"/>
      <c r="M5" s="12"/>
      <c r="N5" s="362" t="s">
        <v>37</v>
      </c>
      <c r="O5" s="362"/>
      <c r="P5" s="365" t="s">
        <v>125</v>
      </c>
      <c r="Q5" s="365"/>
      <c r="R5" s="365"/>
      <c r="S5" s="365"/>
      <c r="T5" s="365"/>
      <c r="U5" s="12"/>
      <c r="W5" s="18"/>
      <c r="X5" s="75" t="s">
        <v>72</v>
      </c>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19"/>
      <c r="CI5" s="19"/>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99" t="s">
        <v>70</v>
      </c>
      <c r="EP5" s="200"/>
      <c r="EQ5" s="200"/>
      <c r="ER5" s="200"/>
      <c r="ES5" s="200"/>
      <c r="ET5" s="200"/>
      <c r="EU5" s="200"/>
      <c r="EV5" s="200"/>
      <c r="EW5" s="200"/>
      <c r="EX5" s="200"/>
      <c r="EY5" s="200"/>
      <c r="EZ5" s="200"/>
      <c r="FA5" s="200"/>
      <c r="FB5" s="200"/>
      <c r="FC5" s="200"/>
      <c r="FD5" s="200"/>
      <c r="FE5" s="3"/>
    </row>
    <row r="6" spans="1:161" ht="19.5" customHeight="1" x14ac:dyDescent="0.4">
      <c r="D6" s="12"/>
      <c r="E6" s="393" t="s">
        <v>7</v>
      </c>
      <c r="F6" s="393"/>
      <c r="G6" s="422" t="str">
        <f>IF(請求書!G6="","",請求書!G6)</f>
        <v>○●△▲□■株式会社</v>
      </c>
      <c r="H6" s="423"/>
      <c r="I6" s="423"/>
      <c r="J6" s="423"/>
      <c r="K6" s="424"/>
      <c r="L6" s="12"/>
      <c r="M6" s="12"/>
      <c r="N6" s="12"/>
      <c r="O6" s="12"/>
      <c r="P6" s="12"/>
      <c r="Q6" s="12"/>
      <c r="R6" s="12"/>
      <c r="S6" s="12"/>
      <c r="T6" s="12"/>
      <c r="U6" s="12"/>
      <c r="W6" s="3"/>
      <c r="X6" s="336" t="s">
        <v>15</v>
      </c>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200"/>
      <c r="EP6" s="200"/>
      <c r="EQ6" s="200"/>
      <c r="ER6" s="200"/>
      <c r="ES6" s="200"/>
      <c r="ET6" s="200"/>
      <c r="EU6" s="200"/>
      <c r="EV6" s="200"/>
      <c r="EW6" s="200"/>
      <c r="EX6" s="200"/>
      <c r="EY6" s="200"/>
      <c r="EZ6" s="200"/>
      <c r="FA6" s="200"/>
      <c r="FB6" s="200"/>
      <c r="FC6" s="200"/>
      <c r="FD6" s="200"/>
      <c r="FE6" s="3"/>
    </row>
    <row r="7" spans="1:161" ht="19.5" customHeight="1" x14ac:dyDescent="0.4">
      <c r="D7" s="12"/>
      <c r="E7" s="393" t="s">
        <v>20</v>
      </c>
      <c r="F7" s="393"/>
      <c r="G7" s="422" t="str">
        <f>IF(請求書!G7="","",請求書!G7)</f>
        <v>代表取締役　○●△▲□■</v>
      </c>
      <c r="H7" s="423"/>
      <c r="I7" s="423"/>
      <c r="J7" s="423"/>
      <c r="K7" s="424"/>
      <c r="L7" s="12"/>
      <c r="M7" s="62" t="s">
        <v>43</v>
      </c>
      <c r="N7" s="362" t="s">
        <v>14</v>
      </c>
      <c r="O7" s="362"/>
      <c r="P7" s="366">
        <f>IF(A35="","",IF(P10="",A35+P8+P9,IF(P10=0,A35+P11,IF(P11=0,A35+P10,A35+P10+P11))))</f>
        <v>1100676</v>
      </c>
      <c r="Q7" s="367"/>
      <c r="R7" s="368"/>
      <c r="S7" s="12"/>
      <c r="T7" s="12"/>
      <c r="U7" s="12"/>
      <c r="W7" s="3"/>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200"/>
      <c r="EP7" s="200"/>
      <c r="EQ7" s="200"/>
      <c r="ER7" s="200"/>
      <c r="ES7" s="200"/>
      <c r="ET7" s="200"/>
      <c r="EU7" s="200"/>
      <c r="EV7" s="200"/>
      <c r="EW7" s="200"/>
      <c r="EX7" s="200"/>
      <c r="EY7" s="200"/>
      <c r="EZ7" s="200"/>
      <c r="FA7" s="200"/>
      <c r="FB7" s="200"/>
      <c r="FC7" s="200"/>
      <c r="FD7" s="200"/>
      <c r="FE7" s="3"/>
    </row>
    <row r="8" spans="1:161" ht="19.5" customHeight="1" x14ac:dyDescent="0.4">
      <c r="D8" s="12"/>
      <c r="E8" s="393" t="s">
        <v>1</v>
      </c>
      <c r="F8" s="393"/>
      <c r="G8" s="2" t="str">
        <f>IF(請求書!G8="","",請求書!G8)</f>
        <v>○●○</v>
      </c>
      <c r="H8" s="2"/>
      <c r="I8" s="2" t="str">
        <f>IF(請求書!I8="","",請求書!I8)</f>
        <v>○●○</v>
      </c>
      <c r="J8" s="2"/>
      <c r="K8" s="2" t="str">
        <f>IF(請求書!K8="","",請求書!K8)</f>
        <v>○●○●</v>
      </c>
      <c r="L8" s="12"/>
      <c r="M8" s="11">
        <v>10</v>
      </c>
      <c r="N8" s="362" t="s">
        <v>42</v>
      </c>
      <c r="O8" s="362"/>
      <c r="P8" s="369">
        <f>IF(P23="","",SUMIF(C23:C34,M8,B23:B34))</f>
        <v>100062</v>
      </c>
      <c r="Q8" s="369"/>
      <c r="R8" s="369"/>
      <c r="S8" s="13"/>
      <c r="T8" s="12"/>
      <c r="U8" s="12"/>
      <c r="W8" s="3"/>
      <c r="X8" s="337" t="s">
        <v>71</v>
      </c>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
      <c r="CG8" s="3"/>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201"/>
      <c r="EP8" s="201"/>
      <c r="EQ8" s="201"/>
      <c r="ER8" s="201"/>
      <c r="ES8" s="201"/>
      <c r="ET8" s="201"/>
      <c r="EU8" s="201"/>
      <c r="EV8" s="201"/>
      <c r="EW8" s="201"/>
      <c r="EX8" s="201"/>
      <c r="EY8" s="201"/>
      <c r="EZ8" s="201"/>
      <c r="FA8" s="201"/>
      <c r="FB8" s="201"/>
      <c r="FC8" s="201"/>
      <c r="FD8" s="201"/>
      <c r="FE8" s="3"/>
    </row>
    <row r="9" spans="1:161" ht="19.5" customHeight="1" x14ac:dyDescent="0.4">
      <c r="D9" s="12"/>
      <c r="E9" s="393" t="s">
        <v>2</v>
      </c>
      <c r="F9" s="393"/>
      <c r="G9" s="2" t="str">
        <f>IF(請求書!G9="","",請求書!G9)</f>
        <v>○●○</v>
      </c>
      <c r="H9" s="2"/>
      <c r="I9" s="2" t="str">
        <f>IF(請求書!I9="","",請求書!I9)</f>
        <v>○●○</v>
      </c>
      <c r="J9" s="2"/>
      <c r="K9" s="2" t="str">
        <f>IF(請求書!K9="","",請求書!K9)</f>
        <v>○●○●</v>
      </c>
      <c r="L9" s="12"/>
      <c r="M9" s="11">
        <v>8</v>
      </c>
      <c r="N9" s="362" t="s">
        <v>42</v>
      </c>
      <c r="O9" s="362"/>
      <c r="P9" s="369">
        <f>IF(P23="","",SUMIF(C23:C34,M9,B23:B34))</f>
        <v>0</v>
      </c>
      <c r="Q9" s="369"/>
      <c r="R9" s="369"/>
      <c r="S9" s="12"/>
      <c r="T9" s="12"/>
      <c r="U9" s="12"/>
      <c r="W9" s="3"/>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
      <c r="CG9" s="3"/>
      <c r="CH9" s="361" t="s">
        <v>0</v>
      </c>
      <c r="CI9" s="331"/>
      <c r="CJ9" s="331"/>
      <c r="CK9" s="331"/>
      <c r="CL9" s="331"/>
      <c r="CM9" s="331"/>
      <c r="CN9" s="331"/>
      <c r="CO9" s="331"/>
      <c r="CP9" s="331"/>
      <c r="CQ9" s="331"/>
      <c r="CR9" s="277" t="str">
        <f>IF(G4="","",G4&amp;"－"&amp;I4)</f>
        <v>○●○－○●○●</v>
      </c>
      <c r="CS9" s="277"/>
      <c r="CT9" s="277"/>
      <c r="CU9" s="277"/>
      <c r="CV9" s="277"/>
      <c r="CW9" s="277"/>
      <c r="CX9" s="277"/>
      <c r="CY9" s="277"/>
      <c r="CZ9" s="277"/>
      <c r="DA9" s="277"/>
      <c r="DB9" s="277"/>
      <c r="DC9" s="277"/>
      <c r="DD9" s="277"/>
      <c r="DE9" s="277"/>
      <c r="DF9" s="277"/>
      <c r="DG9" s="277"/>
      <c r="DH9" s="277"/>
      <c r="DI9" s="277"/>
      <c r="DJ9" s="277"/>
      <c r="DK9" s="277"/>
      <c r="DL9" s="331" t="s">
        <v>93</v>
      </c>
      <c r="DM9" s="331"/>
      <c r="DN9" s="331"/>
      <c r="DO9" s="331"/>
      <c r="DP9" s="331"/>
      <c r="DQ9" s="331"/>
      <c r="DR9" s="331"/>
      <c r="DS9" s="331"/>
      <c r="DT9" s="331"/>
      <c r="DU9" s="331"/>
      <c r="DV9" s="277" t="str">
        <f>IF(G10="","",G10)</f>
        <v>T○-○●○●-○●○●-○●○●</v>
      </c>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303"/>
      <c r="FE9" s="3"/>
    </row>
    <row r="10" spans="1:161" ht="19.5" customHeight="1" x14ac:dyDescent="0.15">
      <c r="D10" s="12"/>
      <c r="E10" s="405" t="s">
        <v>94</v>
      </c>
      <c r="F10" s="406"/>
      <c r="G10" s="431" t="str">
        <f>IF(請求書!G10="","",請求書!G10)</f>
        <v>T○-○●○●-○●○●-○●○●</v>
      </c>
      <c r="H10" s="432"/>
      <c r="I10" s="432"/>
      <c r="J10" s="432"/>
      <c r="K10" s="433"/>
      <c r="L10" s="12"/>
      <c r="M10" s="1">
        <v>10</v>
      </c>
      <c r="N10" s="370" t="s">
        <v>100</v>
      </c>
      <c r="O10" s="371"/>
      <c r="P10" s="377">
        <v>100061</v>
      </c>
      <c r="Q10" s="378"/>
      <c r="R10" s="379"/>
      <c r="S10" s="12"/>
      <c r="T10" s="12"/>
      <c r="U10" s="12"/>
      <c r="W10" s="3"/>
      <c r="X10" s="375" t="s">
        <v>13</v>
      </c>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
      <c r="CG10" s="3"/>
      <c r="CH10" s="332" t="str">
        <f>IF(G5="","",G5)</f>
        <v>△▲県△▲市△▲丁目△▲-△▲</v>
      </c>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4"/>
      <c r="FE10" s="3"/>
    </row>
    <row r="11" spans="1:161" ht="19.5" customHeight="1" x14ac:dyDescent="0.4">
      <c r="D11" s="12"/>
      <c r="E11" s="407"/>
      <c r="F11" s="408"/>
      <c r="G11" s="434" t="str">
        <f>IF(請求書!G11="","",請求書!G11)</f>
        <v/>
      </c>
      <c r="H11" s="435"/>
      <c r="I11" s="435"/>
      <c r="J11" s="435"/>
      <c r="K11" s="436"/>
      <c r="L11" s="12"/>
      <c r="M11" s="63">
        <v>8</v>
      </c>
      <c r="N11" s="362" t="s">
        <v>101</v>
      </c>
      <c r="O11" s="362"/>
      <c r="P11" s="392"/>
      <c r="Q11" s="392"/>
      <c r="R11" s="392"/>
      <c r="S11" s="12"/>
      <c r="T11" s="12"/>
      <c r="U11" s="12"/>
      <c r="W11" s="3"/>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
      <c r="CG11" s="3"/>
      <c r="CH11" s="278" t="str">
        <f>IF(G6="","",G6)</f>
        <v>○●△▲□■株式会社</v>
      </c>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335"/>
      <c r="FE11" s="3"/>
    </row>
    <row r="12" spans="1:161" ht="19.5" customHeight="1" x14ac:dyDescent="0.4">
      <c r="D12" s="12"/>
      <c r="E12" s="393" t="s">
        <v>22</v>
      </c>
      <c r="F12" s="393"/>
      <c r="G12" s="4" t="s">
        <v>6</v>
      </c>
      <c r="H12" s="73" t="s">
        <v>7</v>
      </c>
      <c r="I12" s="73"/>
      <c r="J12" s="73"/>
      <c r="K12" s="73"/>
      <c r="L12" s="12"/>
      <c r="M12" s="12"/>
      <c r="N12" s="12"/>
      <c r="O12" s="12"/>
      <c r="P12" s="12"/>
      <c r="Q12" s="12"/>
      <c r="R12" s="12"/>
      <c r="S12" s="12"/>
      <c r="T12" s="12"/>
      <c r="U12" s="12"/>
      <c r="W12" s="3"/>
      <c r="X12" s="342" t="s">
        <v>14</v>
      </c>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4"/>
      <c r="AV12" s="348" t="str">
        <f>IF(LEN(P7)&lt;9,IF(LEN(P7)=8,"\",""),MID(P7,LEN(P7)-8,1))</f>
        <v/>
      </c>
      <c r="AW12" s="349"/>
      <c r="AX12" s="349"/>
      <c r="AY12" s="350"/>
      <c r="AZ12" s="354" t="str">
        <f>IF(LEN(P7)&lt;8,IF(LEN(P7)=7,"\",""),MID(P7,LEN(P7)-7,1))</f>
        <v>\</v>
      </c>
      <c r="BA12" s="349"/>
      <c r="BB12" s="349"/>
      <c r="BC12" s="350"/>
      <c r="BD12" s="354" t="str">
        <f>IF(LEN(P7)&lt;7,IF(LEN(P7)=6,"\",""),MID(P7,LEN(P7)-6,1))</f>
        <v>1</v>
      </c>
      <c r="BE12" s="349"/>
      <c r="BF12" s="349"/>
      <c r="BG12" s="356"/>
      <c r="BH12" s="348" t="str">
        <f>IF(LEN(P7)&lt;6,IF(LEN(P7)=5,"\",""),MID(P7,LEN(P7)-5,1))</f>
        <v>1</v>
      </c>
      <c r="BI12" s="349"/>
      <c r="BJ12" s="349"/>
      <c r="BK12" s="350"/>
      <c r="BL12" s="354" t="str">
        <f>IF(LEN(P7)&lt;5,IF(LEN(P7)=4,"\",""),MID(P7,LEN(P7)-4,1))</f>
        <v>0</v>
      </c>
      <c r="BM12" s="349"/>
      <c r="BN12" s="349"/>
      <c r="BO12" s="350"/>
      <c r="BP12" s="354" t="str">
        <f>IF(LEN(P7)&lt;4,IF(LEN(P7)=3,"\",""),MID(P7,LEN(P7)-3,1))</f>
        <v>0</v>
      </c>
      <c r="BQ12" s="349"/>
      <c r="BR12" s="349"/>
      <c r="BS12" s="356"/>
      <c r="BT12" s="348" t="str">
        <f>IF(LEN(P7)&lt;3,IF(LEN(P7)=2,"\",""),MID(P7,LEN(P7)-2,1))</f>
        <v>6</v>
      </c>
      <c r="BU12" s="349"/>
      <c r="BV12" s="349"/>
      <c r="BW12" s="350"/>
      <c r="BX12" s="354" t="str">
        <f>IF(LEN(P7)&lt;2,IF(LEN(P7)=1,"\",""),MID(P7,LEN(P7)-1,1))</f>
        <v>7</v>
      </c>
      <c r="BY12" s="349"/>
      <c r="BZ12" s="349"/>
      <c r="CA12" s="350"/>
      <c r="CB12" s="354" t="str">
        <f>IF(LEN(P7)&lt;1,"",MID(P7,LEN(P7),1))</f>
        <v>6</v>
      </c>
      <c r="CC12" s="349"/>
      <c r="CD12" s="349"/>
      <c r="CE12" s="356"/>
      <c r="CF12" s="3"/>
      <c r="CG12" s="3"/>
      <c r="CH12" s="338" t="str">
        <f>IF(G7="","",G7)</f>
        <v>代表取締役　○●△▲□■</v>
      </c>
      <c r="CI12" s="339"/>
      <c r="CJ12" s="339"/>
      <c r="CK12" s="339"/>
      <c r="CL12" s="339"/>
      <c r="CM12" s="339"/>
      <c r="CN12" s="339"/>
      <c r="CO12" s="339"/>
      <c r="CP12" s="339"/>
      <c r="CQ12" s="339"/>
      <c r="CR12" s="339"/>
      <c r="CS12" s="339"/>
      <c r="CT12" s="339"/>
      <c r="CU12" s="339"/>
      <c r="CV12" s="339"/>
      <c r="CW12" s="339"/>
      <c r="CX12" s="339"/>
      <c r="CY12" s="339"/>
      <c r="CZ12" s="339"/>
      <c r="DA12" s="339"/>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39"/>
      <c r="EK12" s="339"/>
      <c r="EL12" s="339"/>
      <c r="EM12" s="339"/>
      <c r="EN12" s="339"/>
      <c r="EO12" s="339"/>
      <c r="EP12" s="339"/>
      <c r="EQ12" s="339"/>
      <c r="ER12" s="339"/>
      <c r="ES12" s="339"/>
      <c r="ET12" s="339"/>
      <c r="EU12" s="339"/>
      <c r="EV12" s="339"/>
      <c r="EW12" s="339"/>
      <c r="EX12" s="339"/>
      <c r="EY12" s="339"/>
      <c r="EZ12" s="340" t="s">
        <v>9</v>
      </c>
      <c r="FA12" s="340"/>
      <c r="FB12" s="340"/>
      <c r="FC12" s="340"/>
      <c r="FD12" s="341"/>
      <c r="FE12" s="3"/>
    </row>
    <row r="13" spans="1:161" ht="19.5" customHeight="1" x14ac:dyDescent="0.4">
      <c r="D13" s="12"/>
      <c r="E13" s="393"/>
      <c r="F13" s="393"/>
      <c r="G13" s="61" t="str">
        <f>IF(請求書!G13="","",請求書!G13)</f>
        <v>○●○●</v>
      </c>
      <c r="H13" s="73" t="str">
        <f>IF(請求書!H13="","",請求書!H13)</f>
        <v>○●○●銀行</v>
      </c>
      <c r="I13" s="73"/>
      <c r="J13" s="73"/>
      <c r="K13" s="73"/>
      <c r="L13" s="12"/>
      <c r="M13" s="12"/>
      <c r="N13" s="372" t="s">
        <v>75</v>
      </c>
      <c r="O13" s="373"/>
      <c r="P13" s="373"/>
      <c r="Q13" s="373"/>
      <c r="R13" s="373"/>
      <c r="S13" s="373"/>
      <c r="T13" s="373"/>
      <c r="U13" s="12"/>
      <c r="W13" s="3"/>
      <c r="X13" s="345"/>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7"/>
      <c r="AV13" s="351"/>
      <c r="AW13" s="352"/>
      <c r="AX13" s="352"/>
      <c r="AY13" s="353"/>
      <c r="AZ13" s="355"/>
      <c r="BA13" s="352"/>
      <c r="BB13" s="352"/>
      <c r="BC13" s="353"/>
      <c r="BD13" s="355"/>
      <c r="BE13" s="352"/>
      <c r="BF13" s="352"/>
      <c r="BG13" s="357"/>
      <c r="BH13" s="351"/>
      <c r="BI13" s="352"/>
      <c r="BJ13" s="352"/>
      <c r="BK13" s="353"/>
      <c r="BL13" s="355"/>
      <c r="BM13" s="352"/>
      <c r="BN13" s="352"/>
      <c r="BO13" s="353"/>
      <c r="BP13" s="355"/>
      <c r="BQ13" s="352"/>
      <c r="BR13" s="352"/>
      <c r="BS13" s="357"/>
      <c r="BT13" s="351"/>
      <c r="BU13" s="352"/>
      <c r="BV13" s="352"/>
      <c r="BW13" s="353"/>
      <c r="BX13" s="355"/>
      <c r="BY13" s="352"/>
      <c r="BZ13" s="352"/>
      <c r="CA13" s="353"/>
      <c r="CB13" s="355"/>
      <c r="CC13" s="352"/>
      <c r="CD13" s="352"/>
      <c r="CE13" s="357"/>
      <c r="CF13" s="3"/>
      <c r="CG13" s="3"/>
      <c r="CH13" s="184" t="s">
        <v>1</v>
      </c>
      <c r="CI13" s="185"/>
      <c r="CJ13" s="185"/>
      <c r="CK13" s="185"/>
      <c r="CL13" s="185"/>
      <c r="CM13" s="185"/>
      <c r="CN13" s="185"/>
      <c r="CO13" s="185"/>
      <c r="CP13" s="185"/>
      <c r="CQ13" s="185"/>
      <c r="CR13" s="186" t="str">
        <f>IF(G8="","",":"&amp;G8&amp;"－"&amp;I8&amp;"－"&amp;K8)</f>
        <v>:○●○－○●○－○●○●</v>
      </c>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5" t="s">
        <v>2</v>
      </c>
      <c r="DT13" s="185"/>
      <c r="DU13" s="185"/>
      <c r="DV13" s="185"/>
      <c r="DW13" s="185"/>
      <c r="DX13" s="185"/>
      <c r="DY13" s="185"/>
      <c r="DZ13" s="185"/>
      <c r="EA13" s="185"/>
      <c r="EB13" s="185"/>
      <c r="EC13" s="186" t="str">
        <f>IF(G9="","",":"&amp;G9&amp;"－"&amp;I9&amp;"－"&amp;K9)</f>
        <v>:○●○－○●○－○●○●</v>
      </c>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7"/>
      <c r="FE13" s="3"/>
    </row>
    <row r="14" spans="1:161" ht="19.5" customHeight="1" x14ac:dyDescent="0.4">
      <c r="A14" s="14" t="b">
        <v>0</v>
      </c>
      <c r="B14" s="14"/>
      <c r="C14" s="14"/>
      <c r="D14" s="12"/>
      <c r="E14" s="398" t="s">
        <v>30</v>
      </c>
      <c r="F14" s="399"/>
      <c r="G14" s="4" t="s">
        <v>6</v>
      </c>
      <c r="H14" s="73" t="s">
        <v>7</v>
      </c>
      <c r="I14" s="73"/>
      <c r="J14" s="73"/>
      <c r="K14" s="73"/>
      <c r="L14" s="12"/>
      <c r="M14" s="12"/>
      <c r="N14" s="373"/>
      <c r="O14" s="373"/>
      <c r="P14" s="373"/>
      <c r="Q14" s="373"/>
      <c r="R14" s="373"/>
      <c r="S14" s="373"/>
      <c r="T14" s="373"/>
      <c r="U14" s="12"/>
      <c r="W14" s="3"/>
      <c r="X14" s="358">
        <f>IF(P7="","",IF(P8=0,SUMIF(C23:C34,M9,A23:A34),SUMIF(C23:C34,M8,A23:A34)))</f>
        <v>1000615</v>
      </c>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89">
        <f>IF(P7="","",IF(AND(P8=0,P11=""),P9,IF(AND(P8=0,P10=0),P11,IF(AND(P9=0,P10=""),P8,IF(P10="",P8,IF(P10=0,P11,P10))))))</f>
        <v>100061</v>
      </c>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59">
        <f>IF(P7="","",IF(P8="",M8,IF(P8=0,M9,M8)))</f>
        <v>10</v>
      </c>
      <c r="BY14" s="359"/>
      <c r="BZ14" s="359"/>
      <c r="CA14" s="359"/>
      <c r="CB14" s="359"/>
      <c r="CC14" s="359"/>
      <c r="CD14" s="359"/>
      <c r="CE14" s="359"/>
      <c r="CF14" s="3"/>
      <c r="CG14" s="3"/>
      <c r="CH14" s="227" t="s">
        <v>3</v>
      </c>
      <c r="CI14" s="228"/>
      <c r="CJ14" s="228"/>
      <c r="CK14" s="228"/>
      <c r="CL14" s="228"/>
      <c r="CM14" s="228"/>
      <c r="CN14" s="228"/>
      <c r="CO14" s="228"/>
      <c r="CP14" s="228"/>
      <c r="CQ14" s="229"/>
      <c r="CR14" s="236" t="s">
        <v>5</v>
      </c>
      <c r="CS14" s="237"/>
      <c r="CT14" s="237"/>
      <c r="CU14" s="237"/>
      <c r="CV14" s="237"/>
      <c r="CW14" s="237"/>
      <c r="CX14" s="237"/>
      <c r="CY14" s="219" t="s">
        <v>6</v>
      </c>
      <c r="CZ14" s="219"/>
      <c r="DA14" s="219"/>
      <c r="DB14" s="219"/>
      <c r="DC14" s="219"/>
      <c r="DD14" s="219"/>
      <c r="DE14" s="219"/>
      <c r="DF14" s="219" t="s">
        <v>7</v>
      </c>
      <c r="DG14" s="219"/>
      <c r="DH14" s="219"/>
      <c r="DI14" s="219"/>
      <c r="DJ14" s="219"/>
      <c r="DK14" s="219"/>
      <c r="DL14" s="219"/>
      <c r="DM14" s="219"/>
      <c r="DN14" s="219"/>
      <c r="DO14" s="219"/>
      <c r="DP14" s="219"/>
      <c r="DQ14" s="219"/>
      <c r="DR14" s="219"/>
      <c r="DS14" s="219"/>
      <c r="DT14" s="219"/>
      <c r="DU14" s="219"/>
      <c r="DV14" s="219"/>
      <c r="DW14" s="219"/>
      <c r="DX14" s="208"/>
      <c r="DY14" s="220" t="s">
        <v>4</v>
      </c>
      <c r="DZ14" s="219"/>
      <c r="EA14" s="219"/>
      <c r="EB14" s="219"/>
      <c r="EC14" s="219"/>
      <c r="ED14" s="219"/>
      <c r="EE14" s="219"/>
      <c r="EF14" s="219" t="s">
        <v>6</v>
      </c>
      <c r="EG14" s="219"/>
      <c r="EH14" s="219"/>
      <c r="EI14" s="219"/>
      <c r="EJ14" s="219"/>
      <c r="EK14" s="219"/>
      <c r="EL14" s="219"/>
      <c r="EM14" s="219" t="s">
        <v>7</v>
      </c>
      <c r="EN14" s="219"/>
      <c r="EO14" s="219"/>
      <c r="EP14" s="219"/>
      <c r="EQ14" s="219"/>
      <c r="ER14" s="219"/>
      <c r="ES14" s="219"/>
      <c r="ET14" s="219"/>
      <c r="EU14" s="219"/>
      <c r="EV14" s="219"/>
      <c r="EW14" s="219"/>
      <c r="EX14" s="219"/>
      <c r="EY14" s="219"/>
      <c r="EZ14" s="219"/>
      <c r="FA14" s="219"/>
      <c r="FB14" s="219"/>
      <c r="FC14" s="219"/>
      <c r="FD14" s="222"/>
      <c r="FE14" s="3"/>
    </row>
    <row r="15" spans="1:161" ht="19.5" customHeight="1" x14ac:dyDescent="0.4">
      <c r="A15" s="14"/>
      <c r="B15" s="14"/>
      <c r="C15" s="14"/>
      <c r="D15" s="12"/>
      <c r="E15" s="400"/>
      <c r="F15" s="401"/>
      <c r="G15" s="61" t="str">
        <f>IF(請求書!G15="","",請求書!G15)</f>
        <v>△▲△</v>
      </c>
      <c r="H15" s="73" t="str">
        <f>IF(請求書!H15="","",請求書!H15)</f>
        <v>△▲△▲支店</v>
      </c>
      <c r="I15" s="423"/>
      <c r="J15" s="423"/>
      <c r="K15" s="424"/>
      <c r="L15" s="12"/>
      <c r="M15" s="12"/>
      <c r="N15" s="373"/>
      <c r="O15" s="373"/>
      <c r="P15" s="373"/>
      <c r="Q15" s="373"/>
      <c r="R15" s="373"/>
      <c r="S15" s="373"/>
      <c r="T15" s="373"/>
      <c r="U15" s="12"/>
      <c r="W15" s="3"/>
      <c r="X15" s="374" t="str">
        <f>IF(P9="","",IF(P9=0,"",IF(P8=0,"",SUMIF(C23:C34,M9,A23:A34))))</f>
        <v/>
      </c>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90" t="str">
        <f>IF(P7="","",IF(P8=0,"",IF(P9=0,"",IF(P11="",P9,P11))))</f>
        <v/>
      </c>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1" t="str">
        <f>IF(P9="","",IF(P9=0,"",IF(P8=0,"",M9)))</f>
        <v/>
      </c>
      <c r="BY15" s="391"/>
      <c r="BZ15" s="391"/>
      <c r="CA15" s="391"/>
      <c r="CB15" s="391"/>
      <c r="CC15" s="391"/>
      <c r="CD15" s="391"/>
      <c r="CE15" s="391"/>
      <c r="CF15" s="3"/>
      <c r="CG15" s="3"/>
      <c r="CH15" s="230"/>
      <c r="CI15" s="231"/>
      <c r="CJ15" s="231"/>
      <c r="CK15" s="231"/>
      <c r="CL15" s="231"/>
      <c r="CM15" s="231"/>
      <c r="CN15" s="231"/>
      <c r="CO15" s="231"/>
      <c r="CP15" s="231"/>
      <c r="CQ15" s="232"/>
      <c r="CR15" s="238"/>
      <c r="CS15" s="239"/>
      <c r="CT15" s="239"/>
      <c r="CU15" s="239"/>
      <c r="CV15" s="239"/>
      <c r="CW15" s="239"/>
      <c r="CX15" s="239"/>
      <c r="CY15" s="329" t="str">
        <f>IF(G13="","",G13)</f>
        <v>○●○●</v>
      </c>
      <c r="CZ15" s="329"/>
      <c r="DA15" s="329"/>
      <c r="DB15" s="329"/>
      <c r="DC15" s="329"/>
      <c r="DD15" s="329"/>
      <c r="DE15" s="329"/>
      <c r="DF15" s="216" t="str">
        <f>IF(H13="","",H13)</f>
        <v>○●○●銀行</v>
      </c>
      <c r="DG15" s="216"/>
      <c r="DH15" s="216"/>
      <c r="DI15" s="216"/>
      <c r="DJ15" s="216"/>
      <c r="DK15" s="216"/>
      <c r="DL15" s="216"/>
      <c r="DM15" s="216"/>
      <c r="DN15" s="216"/>
      <c r="DO15" s="216"/>
      <c r="DP15" s="216"/>
      <c r="DQ15" s="216"/>
      <c r="DR15" s="216"/>
      <c r="DS15" s="216"/>
      <c r="DT15" s="216"/>
      <c r="DU15" s="216"/>
      <c r="DV15" s="216"/>
      <c r="DW15" s="216"/>
      <c r="DX15" s="330"/>
      <c r="DY15" s="221"/>
      <c r="DZ15" s="216"/>
      <c r="EA15" s="216"/>
      <c r="EB15" s="216"/>
      <c r="EC15" s="216"/>
      <c r="ED15" s="216"/>
      <c r="EE15" s="216"/>
      <c r="EF15" s="216" t="str">
        <f>IF(G15="","",G15)</f>
        <v>△▲△</v>
      </c>
      <c r="EG15" s="216"/>
      <c r="EH15" s="216"/>
      <c r="EI15" s="216"/>
      <c r="EJ15" s="216"/>
      <c r="EK15" s="216"/>
      <c r="EL15" s="216"/>
      <c r="EM15" s="216" t="str">
        <f>IF(H15="","",H15)</f>
        <v>△▲△▲支店</v>
      </c>
      <c r="EN15" s="216"/>
      <c r="EO15" s="216"/>
      <c r="EP15" s="216"/>
      <c r="EQ15" s="216"/>
      <c r="ER15" s="216"/>
      <c r="ES15" s="216"/>
      <c r="ET15" s="216"/>
      <c r="EU15" s="216"/>
      <c r="EV15" s="216"/>
      <c r="EW15" s="216"/>
      <c r="EX15" s="216"/>
      <c r="EY15" s="216"/>
      <c r="EZ15" s="216"/>
      <c r="FA15" s="216"/>
      <c r="FB15" s="216"/>
      <c r="FC15" s="216"/>
      <c r="FD15" s="217"/>
      <c r="FE15" s="3"/>
    </row>
    <row r="16" spans="1:161" ht="19.5" customHeight="1" x14ac:dyDescent="0.4">
      <c r="A16" s="14" t="b">
        <v>0</v>
      </c>
      <c r="B16" s="14"/>
      <c r="C16" s="14"/>
      <c r="D16" s="12"/>
      <c r="E16" s="393" t="s">
        <v>23</v>
      </c>
      <c r="F16" s="393"/>
      <c r="G16" s="428" t="str">
        <f>IF(請求書!G16="","",請求書!G16)</f>
        <v>○●△▲□■</v>
      </c>
      <c r="H16" s="429"/>
      <c r="I16" s="429"/>
      <c r="J16" s="429"/>
      <c r="K16" s="430"/>
      <c r="L16" s="12"/>
      <c r="M16" s="12"/>
      <c r="N16" s="373"/>
      <c r="O16" s="373"/>
      <c r="P16" s="373"/>
      <c r="Q16" s="373"/>
      <c r="R16" s="373"/>
      <c r="S16" s="373"/>
      <c r="T16" s="373"/>
      <c r="U16" s="12"/>
      <c r="W16" s="3"/>
      <c r="X16" s="316" t="s">
        <v>11</v>
      </c>
      <c r="Y16" s="317"/>
      <c r="Z16" s="317"/>
      <c r="AA16" s="317"/>
      <c r="AB16" s="317"/>
      <c r="AC16" s="317"/>
      <c r="AD16" s="317"/>
      <c r="AE16" s="317"/>
      <c r="AF16" s="317"/>
      <c r="AG16" s="317"/>
      <c r="AH16" s="317"/>
      <c r="AI16" s="317"/>
      <c r="AJ16" s="317"/>
      <c r="AK16" s="317"/>
      <c r="AL16" s="317"/>
      <c r="AM16" s="317"/>
      <c r="AN16" s="317"/>
      <c r="AO16" s="317"/>
      <c r="AP16" s="317"/>
      <c r="AQ16" s="318"/>
      <c r="AR16" s="319" t="s">
        <v>10</v>
      </c>
      <c r="AS16" s="319"/>
      <c r="AT16" s="319"/>
      <c r="AU16" s="319"/>
      <c r="AV16" s="319"/>
      <c r="AW16" s="319"/>
      <c r="AX16" s="319"/>
      <c r="AY16" s="319"/>
      <c r="AZ16" s="319"/>
      <c r="BA16" s="319"/>
      <c r="BB16" s="319"/>
      <c r="BC16" s="319"/>
      <c r="BD16" s="319"/>
      <c r="BE16" s="319"/>
      <c r="BF16" s="319"/>
      <c r="BG16" s="319"/>
      <c r="BH16" s="319"/>
      <c r="BI16" s="319"/>
      <c r="BJ16" s="319"/>
      <c r="BK16" s="319"/>
      <c r="BL16" s="319" t="s">
        <v>12</v>
      </c>
      <c r="BM16" s="319"/>
      <c r="BN16" s="319"/>
      <c r="BO16" s="319"/>
      <c r="BP16" s="319"/>
      <c r="BQ16" s="319"/>
      <c r="BR16" s="319"/>
      <c r="BS16" s="319"/>
      <c r="BT16" s="319"/>
      <c r="BU16" s="319"/>
      <c r="BV16" s="319"/>
      <c r="BW16" s="319"/>
      <c r="BX16" s="319"/>
      <c r="BY16" s="319"/>
      <c r="BZ16" s="319"/>
      <c r="CA16" s="319"/>
      <c r="CB16" s="319"/>
      <c r="CC16" s="319"/>
      <c r="CD16" s="319"/>
      <c r="CE16" s="320"/>
      <c r="CF16" s="3"/>
      <c r="CG16" s="3"/>
      <c r="CH16" s="230"/>
      <c r="CI16" s="231"/>
      <c r="CJ16" s="231"/>
      <c r="CK16" s="231"/>
      <c r="CL16" s="231"/>
      <c r="CM16" s="231"/>
      <c r="CN16" s="231"/>
      <c r="CO16" s="231"/>
      <c r="CP16" s="231"/>
      <c r="CQ16" s="232"/>
      <c r="CR16" s="206" t="s">
        <v>8</v>
      </c>
      <c r="CS16" s="206"/>
      <c r="CT16" s="206"/>
      <c r="CU16" s="206"/>
      <c r="CV16" s="206"/>
      <c r="CW16" s="206"/>
      <c r="CX16" s="206"/>
      <c r="CY16" s="206"/>
      <c r="CZ16" s="206"/>
      <c r="DA16" s="206"/>
      <c r="DB16" s="206"/>
      <c r="DC16" s="206"/>
      <c r="DD16" s="206"/>
      <c r="DE16" s="207"/>
      <c r="DF16" s="208" t="s">
        <v>17</v>
      </c>
      <c r="DG16" s="206"/>
      <c r="DH16" s="206"/>
      <c r="DI16" s="206"/>
      <c r="DJ16" s="206"/>
      <c r="DK16" s="206"/>
      <c r="DL16" s="206"/>
      <c r="DM16" s="206"/>
      <c r="DN16" s="206"/>
      <c r="DO16" s="206"/>
      <c r="DP16" s="206"/>
      <c r="DQ16" s="206"/>
      <c r="DR16" s="206"/>
      <c r="DS16" s="206"/>
      <c r="DT16" s="206"/>
      <c r="DU16" s="206"/>
      <c r="DV16" s="206"/>
      <c r="DW16" s="206"/>
      <c r="DX16" s="206"/>
      <c r="DY16" s="202" t="s">
        <v>58</v>
      </c>
      <c r="DZ16" s="203"/>
      <c r="EA16" s="203"/>
      <c r="EB16" s="203"/>
      <c r="EC16" s="203"/>
      <c r="ED16" s="203"/>
      <c r="EE16" s="203"/>
      <c r="EF16" s="223" t="str">
        <f>IF(G20="","",G20)</f>
        <v>○●△▲□■（カ</v>
      </c>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24"/>
      <c r="FE16" s="3"/>
    </row>
    <row r="17" spans="1:161" ht="19.5" customHeight="1" x14ac:dyDescent="0.4">
      <c r="A17" s="14" t="b">
        <v>0</v>
      </c>
      <c r="B17" s="14"/>
      <c r="C17" s="14"/>
      <c r="D17" s="12"/>
      <c r="E17" s="398" t="s">
        <v>31</v>
      </c>
      <c r="F17" s="399"/>
      <c r="G17" s="437"/>
      <c r="H17" s="438"/>
      <c r="I17" s="438"/>
      <c r="J17" s="438"/>
      <c r="K17" s="439"/>
      <c r="L17" s="12"/>
      <c r="M17" s="12"/>
      <c r="N17" s="373"/>
      <c r="O17" s="373"/>
      <c r="P17" s="373"/>
      <c r="Q17" s="373"/>
      <c r="R17" s="373"/>
      <c r="S17" s="373"/>
      <c r="T17" s="373"/>
      <c r="U17" s="12"/>
      <c r="W17" s="3"/>
      <c r="X17" s="321" t="str">
        <f>IF(G3="","",G3)</f>
        <v>○○年△△月××日</v>
      </c>
      <c r="Y17" s="322"/>
      <c r="Z17" s="322"/>
      <c r="AA17" s="322"/>
      <c r="AB17" s="322"/>
      <c r="AC17" s="323" t="s">
        <v>26</v>
      </c>
      <c r="AD17" s="323"/>
      <c r="AE17" s="323"/>
      <c r="AF17" s="324" t="str">
        <f>IF(G3="","",G3)</f>
        <v>○○年△△月××日</v>
      </c>
      <c r="AG17" s="324"/>
      <c r="AH17" s="324"/>
      <c r="AI17" s="323" t="s">
        <v>25</v>
      </c>
      <c r="AJ17" s="323"/>
      <c r="AK17" s="323"/>
      <c r="AL17" s="325" t="str">
        <f>IF(G3="","",G3)</f>
        <v>○○年△△月××日</v>
      </c>
      <c r="AM17" s="325"/>
      <c r="AN17" s="325"/>
      <c r="AO17" s="323" t="s">
        <v>24</v>
      </c>
      <c r="AP17" s="323"/>
      <c r="AQ17" s="326"/>
      <c r="AR17" s="327" t="str">
        <f>IF(P3="","",P3)</f>
        <v>987654-321</v>
      </c>
      <c r="AS17" s="327"/>
      <c r="AT17" s="327"/>
      <c r="AU17" s="327"/>
      <c r="AV17" s="327"/>
      <c r="AW17" s="327"/>
      <c r="AX17" s="327"/>
      <c r="AY17" s="327"/>
      <c r="AZ17" s="327"/>
      <c r="BA17" s="327"/>
      <c r="BB17" s="327"/>
      <c r="BC17" s="327"/>
      <c r="BD17" s="327"/>
      <c r="BE17" s="327"/>
      <c r="BF17" s="327"/>
      <c r="BG17" s="327"/>
      <c r="BH17" s="327"/>
      <c r="BI17" s="327"/>
      <c r="BJ17" s="327"/>
      <c r="BK17" s="327"/>
      <c r="BL17" s="327" t="str">
        <f>IF(P4="","",P4)</f>
        <v>かちどき橋</v>
      </c>
      <c r="BM17" s="327"/>
      <c r="BN17" s="327"/>
      <c r="BO17" s="327"/>
      <c r="BP17" s="327"/>
      <c r="BQ17" s="327"/>
      <c r="BR17" s="327"/>
      <c r="BS17" s="327"/>
      <c r="BT17" s="327"/>
      <c r="BU17" s="327"/>
      <c r="BV17" s="327"/>
      <c r="BW17" s="327"/>
      <c r="BX17" s="327"/>
      <c r="BY17" s="327"/>
      <c r="BZ17" s="327"/>
      <c r="CA17" s="327"/>
      <c r="CB17" s="327"/>
      <c r="CC17" s="327"/>
      <c r="CD17" s="327"/>
      <c r="CE17" s="328"/>
      <c r="CF17" s="3"/>
      <c r="CG17" s="3"/>
      <c r="CH17" s="233"/>
      <c r="CI17" s="234"/>
      <c r="CJ17" s="234"/>
      <c r="CK17" s="234"/>
      <c r="CL17" s="234"/>
      <c r="CM17" s="234"/>
      <c r="CN17" s="234"/>
      <c r="CO17" s="234"/>
      <c r="CP17" s="234"/>
      <c r="CQ17" s="235"/>
      <c r="CR17" s="126" t="str">
        <f>IF(請求書!A14,"普通",IF(請求書!A16,"当座","普通・当座"))</f>
        <v>当座</v>
      </c>
      <c r="CS17" s="126"/>
      <c r="CT17" s="126"/>
      <c r="CU17" s="126"/>
      <c r="CV17" s="126"/>
      <c r="CW17" s="126"/>
      <c r="CX17" s="126"/>
      <c r="CY17" s="126"/>
      <c r="CZ17" s="126"/>
      <c r="DA17" s="126"/>
      <c r="DB17" s="126"/>
      <c r="DC17" s="126"/>
      <c r="DD17" s="126"/>
      <c r="DE17" s="127"/>
      <c r="DF17" s="125" t="str">
        <f>IF(G16="","",G16)</f>
        <v>○●△▲□■</v>
      </c>
      <c r="DG17" s="126"/>
      <c r="DH17" s="126"/>
      <c r="DI17" s="126"/>
      <c r="DJ17" s="126"/>
      <c r="DK17" s="126"/>
      <c r="DL17" s="126"/>
      <c r="DM17" s="126"/>
      <c r="DN17" s="126"/>
      <c r="DO17" s="126"/>
      <c r="DP17" s="126"/>
      <c r="DQ17" s="126"/>
      <c r="DR17" s="126"/>
      <c r="DS17" s="126"/>
      <c r="DT17" s="126"/>
      <c r="DU17" s="126"/>
      <c r="DV17" s="126"/>
      <c r="DW17" s="126"/>
      <c r="DX17" s="126"/>
      <c r="DY17" s="204"/>
      <c r="DZ17" s="205"/>
      <c r="EA17" s="205"/>
      <c r="EB17" s="205"/>
      <c r="EC17" s="205"/>
      <c r="ED17" s="205"/>
      <c r="EE17" s="20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6"/>
      <c r="FE17" s="3"/>
    </row>
    <row r="18" spans="1:161" ht="9.9499999999999993" customHeight="1" x14ac:dyDescent="0.15">
      <c r="D18" s="12"/>
      <c r="E18" s="420"/>
      <c r="F18" s="421"/>
      <c r="G18" s="419"/>
      <c r="H18" s="440"/>
      <c r="I18" s="440"/>
      <c r="J18" s="440"/>
      <c r="K18" s="441"/>
      <c r="L18" s="12"/>
      <c r="M18" s="12"/>
      <c r="N18" s="373"/>
      <c r="O18" s="373"/>
      <c r="P18" s="373"/>
      <c r="Q18" s="373"/>
      <c r="R18" s="373"/>
      <c r="S18" s="373"/>
      <c r="T18" s="373"/>
      <c r="U18" s="12"/>
      <c r="W18" s="3"/>
      <c r="X18" s="3"/>
      <c r="Y18" s="5"/>
      <c r="Z18" s="5"/>
      <c r="AA18" s="5"/>
      <c r="AB18" s="5"/>
      <c r="AC18" s="5"/>
      <c r="AD18" s="5"/>
      <c r="AE18" s="5"/>
      <c r="AF18" s="5"/>
      <c r="AG18" s="3"/>
      <c r="AH18" s="3"/>
      <c r="AI18" s="3"/>
      <c r="AJ18" s="3"/>
      <c r="AK18" s="3"/>
      <c r="AL18" s="3"/>
      <c r="AM18" s="3"/>
      <c r="AN18" s="3"/>
      <c r="AO18" s="3"/>
      <c r="AP18" s="3"/>
      <c r="AQ18" s="3"/>
      <c r="AR18" s="6"/>
      <c r="AS18" s="6"/>
      <c r="AT18" s="6"/>
      <c r="AU18" s="6"/>
      <c r="AV18" s="6"/>
      <c r="AW18" s="6"/>
      <c r="AX18" s="6"/>
      <c r="AY18" s="6"/>
      <c r="AZ18" s="6"/>
      <c r="BA18" s="6"/>
      <c r="BB18" s="6"/>
      <c r="BC18" s="7"/>
      <c r="BD18" s="6"/>
      <c r="BE18" s="6"/>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row>
    <row r="19" spans="1:161" ht="20.100000000000001" customHeight="1" x14ac:dyDescent="0.4">
      <c r="D19" s="12"/>
      <c r="E19" s="400"/>
      <c r="F19" s="401"/>
      <c r="G19" s="442"/>
      <c r="H19" s="443"/>
      <c r="I19" s="443"/>
      <c r="J19" s="443"/>
      <c r="K19" s="444"/>
      <c r="L19" s="12"/>
      <c r="M19" s="12"/>
      <c r="N19" s="373"/>
      <c r="O19" s="373"/>
      <c r="P19" s="373"/>
      <c r="Q19" s="373"/>
      <c r="R19" s="373"/>
      <c r="S19" s="373"/>
      <c r="T19" s="373"/>
      <c r="U19" s="12"/>
      <c r="W19" s="3"/>
      <c r="X19" s="298" t="s">
        <v>16</v>
      </c>
      <c r="Y19" s="299"/>
      <c r="Z19" s="299"/>
      <c r="AA19" s="299"/>
      <c r="AB19" s="299"/>
      <c r="AC19" s="299"/>
      <c r="AD19" s="299"/>
      <c r="AE19" s="299"/>
      <c r="AF19" s="299"/>
      <c r="AG19" s="299"/>
      <c r="AH19" s="299"/>
      <c r="AI19" s="299"/>
      <c r="AJ19" s="299"/>
      <c r="AK19" s="299"/>
      <c r="AL19" s="299"/>
      <c r="AM19" s="299"/>
      <c r="AN19" s="299"/>
      <c r="AO19" s="299"/>
      <c r="AP19" s="299"/>
      <c r="AQ19" s="299"/>
      <c r="AR19" s="302" t="str">
        <f>IF(P5="","",P5)</f>
        <v>△△△△△△△△改修工事</v>
      </c>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303"/>
      <c r="FE19" s="3"/>
    </row>
    <row r="20" spans="1:161" ht="20.100000000000001" customHeight="1" x14ac:dyDescent="0.4">
      <c r="D20" s="12"/>
      <c r="E20" s="393" t="s">
        <v>32</v>
      </c>
      <c r="F20" s="393"/>
      <c r="G20" s="73" t="str">
        <f>IF(請求書!G20="","",請求書!G20)</f>
        <v>○●△▲□■（カ</v>
      </c>
      <c r="H20" s="73"/>
      <c r="I20" s="73"/>
      <c r="J20" s="73"/>
      <c r="K20" s="73"/>
      <c r="L20" s="12"/>
      <c r="M20" s="12"/>
      <c r="N20" s="373"/>
      <c r="O20" s="373"/>
      <c r="P20" s="373"/>
      <c r="Q20" s="373"/>
      <c r="R20" s="373"/>
      <c r="S20" s="373"/>
      <c r="T20" s="373"/>
      <c r="U20" s="12"/>
      <c r="W20" s="3"/>
      <c r="X20" s="300"/>
      <c r="Y20" s="301"/>
      <c r="Z20" s="301"/>
      <c r="AA20" s="301"/>
      <c r="AB20" s="301"/>
      <c r="AC20" s="301"/>
      <c r="AD20" s="301"/>
      <c r="AE20" s="301"/>
      <c r="AF20" s="301"/>
      <c r="AG20" s="301"/>
      <c r="AH20" s="301"/>
      <c r="AI20" s="301"/>
      <c r="AJ20" s="301"/>
      <c r="AK20" s="301"/>
      <c r="AL20" s="301"/>
      <c r="AM20" s="301"/>
      <c r="AN20" s="301"/>
      <c r="AO20" s="301"/>
      <c r="AP20" s="301"/>
      <c r="AQ20" s="301"/>
      <c r="AR20" s="304"/>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305"/>
      <c r="FE20" s="3"/>
    </row>
    <row r="21" spans="1:161" ht="20.100000000000001" customHeight="1" x14ac:dyDescent="0.4">
      <c r="D21" s="12"/>
      <c r="E21" s="12"/>
      <c r="F21" s="12"/>
      <c r="G21" s="107" t="s">
        <v>33</v>
      </c>
      <c r="H21" s="107"/>
      <c r="I21" s="107"/>
      <c r="J21" s="107"/>
      <c r="K21" s="107"/>
      <c r="L21" s="12"/>
      <c r="M21" s="12"/>
      <c r="N21" s="12"/>
      <c r="O21" s="12"/>
      <c r="P21" s="12"/>
      <c r="Q21" s="12"/>
      <c r="R21" s="12"/>
      <c r="S21" s="12"/>
      <c r="T21" s="12"/>
      <c r="U21" s="12"/>
      <c r="W21" s="3"/>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3"/>
    </row>
    <row r="22" spans="1:161" ht="20.100000000000001" customHeight="1" x14ac:dyDescent="0.4">
      <c r="D22" s="12"/>
      <c r="E22" s="416" t="s">
        <v>49</v>
      </c>
      <c r="F22" s="416"/>
      <c r="G22" s="416" t="s">
        <v>47</v>
      </c>
      <c r="H22" s="416"/>
      <c r="I22" s="416"/>
      <c r="J22" s="416"/>
      <c r="K22" s="416"/>
      <c r="L22" s="416" t="s">
        <v>45</v>
      </c>
      <c r="M22" s="416"/>
      <c r="N22" s="416"/>
      <c r="O22" s="17" t="s">
        <v>44</v>
      </c>
      <c r="P22" s="416" t="s">
        <v>46</v>
      </c>
      <c r="Q22" s="416"/>
      <c r="R22" s="416"/>
      <c r="S22" s="17" t="s">
        <v>99</v>
      </c>
      <c r="T22" s="12"/>
      <c r="U22" s="12"/>
      <c r="W22" s="3"/>
      <c r="X22" s="306" t="s">
        <v>49</v>
      </c>
      <c r="Y22" s="307"/>
      <c r="Z22" s="307"/>
      <c r="AA22" s="307"/>
      <c r="AB22" s="307"/>
      <c r="AC22" s="307"/>
      <c r="AD22" s="307"/>
      <c r="AE22" s="307"/>
      <c r="AF22" s="308"/>
      <c r="AG22" s="309" t="s">
        <v>47</v>
      </c>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1" t="s">
        <v>45</v>
      </c>
      <c r="BW22" s="312"/>
      <c r="BX22" s="312"/>
      <c r="BY22" s="312"/>
      <c r="BZ22" s="312"/>
      <c r="CA22" s="312"/>
      <c r="CB22" s="312"/>
      <c r="CC22" s="312"/>
      <c r="CD22" s="312"/>
      <c r="CE22" s="312"/>
      <c r="CF22" s="312"/>
      <c r="CG22" s="312"/>
      <c r="CH22" s="313" t="s">
        <v>44</v>
      </c>
      <c r="CI22" s="312"/>
      <c r="CJ22" s="312"/>
      <c r="CK22" s="312"/>
      <c r="CL22" s="312"/>
      <c r="CM22" s="312"/>
      <c r="CN22" s="312"/>
      <c r="CO22" s="312"/>
      <c r="CP22" s="312"/>
      <c r="CQ22" s="312" t="s">
        <v>46</v>
      </c>
      <c r="CR22" s="312"/>
      <c r="CS22" s="312"/>
      <c r="CT22" s="312"/>
      <c r="CU22" s="312"/>
      <c r="CV22" s="312"/>
      <c r="CW22" s="312"/>
      <c r="CX22" s="312"/>
      <c r="CY22" s="312"/>
      <c r="CZ22" s="312"/>
      <c r="DA22" s="312"/>
      <c r="DB22" s="312"/>
      <c r="DC22" s="312"/>
      <c r="DD22" s="312"/>
      <c r="DE22" s="314"/>
      <c r="DF22" s="209" t="s">
        <v>39</v>
      </c>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1"/>
      <c r="EP22" s="315" t="s">
        <v>40</v>
      </c>
      <c r="EQ22" s="310"/>
      <c r="ER22" s="310"/>
      <c r="ES22" s="310"/>
      <c r="ET22" s="310"/>
      <c r="EU22" s="310"/>
      <c r="EV22" s="310"/>
      <c r="EW22" s="310"/>
      <c r="EX22" s="310"/>
      <c r="EY22" s="310"/>
      <c r="EZ22" s="310"/>
      <c r="FA22" s="310"/>
      <c r="FB22" s="310"/>
      <c r="FC22" s="310"/>
      <c r="FD22" s="313"/>
      <c r="FE22" s="3"/>
    </row>
    <row r="23" spans="1:161" ht="20.100000000000001" customHeight="1" x14ac:dyDescent="0.15">
      <c r="A23" s="240">
        <f>IF(COUNT(L23)=0,"",ROUND(L23*P23,0))</f>
        <v>1000000</v>
      </c>
      <c r="B23" s="240">
        <f>IF(COUNT(L23)=0,"",ROUND(L23*P23*S23,0))</f>
        <v>100000</v>
      </c>
      <c r="C23" s="240">
        <f>IF(S23="","",IF(S23=10%,$M$8,$M$9))</f>
        <v>10</v>
      </c>
      <c r="D23" s="12"/>
      <c r="E23" s="242" t="s">
        <v>117</v>
      </c>
      <c r="F23" s="243"/>
      <c r="G23" s="196" t="s">
        <v>119</v>
      </c>
      <c r="H23" s="196"/>
      <c r="I23" s="196"/>
      <c r="J23" s="196"/>
      <c r="K23" s="196"/>
      <c r="L23" s="415">
        <v>2</v>
      </c>
      <c r="M23" s="415"/>
      <c r="N23" s="415"/>
      <c r="O23" s="198" t="s">
        <v>120</v>
      </c>
      <c r="P23" s="196">
        <v>500000</v>
      </c>
      <c r="Q23" s="196"/>
      <c r="R23" s="196"/>
      <c r="S23" s="418">
        <v>0.1</v>
      </c>
      <c r="T23" s="419"/>
      <c r="U23" s="12"/>
      <c r="W23" s="3"/>
      <c r="X23" s="270" t="str">
        <f>IF(E23="","",E23)</f>
        <v>△△月××日</v>
      </c>
      <c r="Y23" s="271"/>
      <c r="Z23" s="271"/>
      <c r="AA23" s="271"/>
      <c r="AB23" s="271"/>
      <c r="AC23" s="271"/>
      <c r="AD23" s="271"/>
      <c r="AE23" s="271"/>
      <c r="AF23" s="272"/>
      <c r="AG23" s="276" t="str">
        <f>IF(G23="","",G23)</f>
        <v>照明器具</v>
      </c>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80">
        <f>IF(L23="","",L23)</f>
        <v>2</v>
      </c>
      <c r="BW23" s="281"/>
      <c r="BX23" s="281"/>
      <c r="BY23" s="281"/>
      <c r="BZ23" s="281"/>
      <c r="CA23" s="281"/>
      <c r="CB23" s="281"/>
      <c r="CC23" s="281"/>
      <c r="CD23" s="281"/>
      <c r="CE23" s="281"/>
      <c r="CF23" s="281"/>
      <c r="CG23" s="281"/>
      <c r="CH23" s="284" t="str">
        <f>IF(O23="","",O23)</f>
        <v>台</v>
      </c>
      <c r="CI23" s="285"/>
      <c r="CJ23" s="285"/>
      <c r="CK23" s="285"/>
      <c r="CL23" s="285"/>
      <c r="CM23" s="285"/>
      <c r="CN23" s="285"/>
      <c r="CO23" s="285"/>
      <c r="CP23" s="285"/>
      <c r="CQ23" s="213">
        <f>IF(P23="","",P23)</f>
        <v>500000</v>
      </c>
      <c r="CR23" s="213"/>
      <c r="CS23" s="213"/>
      <c r="CT23" s="213"/>
      <c r="CU23" s="213"/>
      <c r="CV23" s="213"/>
      <c r="CW23" s="213"/>
      <c r="CX23" s="213"/>
      <c r="CY23" s="213"/>
      <c r="CZ23" s="213"/>
      <c r="DA23" s="213"/>
      <c r="DB23" s="213"/>
      <c r="DC23" s="213"/>
      <c r="DD23" s="213"/>
      <c r="DE23" s="214"/>
      <c r="DF23" s="192" t="str">
        <f>IF(LEN(A23)&lt;9,"",MID(A23,LEN(A23)-8,1))</f>
        <v/>
      </c>
      <c r="DG23" s="188"/>
      <c r="DH23" s="188"/>
      <c r="DI23" s="188"/>
      <c r="DJ23" s="188" t="str">
        <f>IF(LEN(A23)&lt;8,"",MID(A23,LEN(A23)-7,1))</f>
        <v/>
      </c>
      <c r="DK23" s="188"/>
      <c r="DL23" s="188"/>
      <c r="DM23" s="188"/>
      <c r="DN23" s="188" t="str">
        <f>IF(LEN(A23)&lt;7,"",MID(A23,LEN(A23)-6,1))</f>
        <v>1</v>
      </c>
      <c r="DO23" s="188"/>
      <c r="DP23" s="188"/>
      <c r="DQ23" s="188"/>
      <c r="DR23" s="290" t="str">
        <f>IF(LEN(A23)&lt;6,"",MID(A23,LEN(A23)-5,1))</f>
        <v>0</v>
      </c>
      <c r="DS23" s="188"/>
      <c r="DT23" s="188"/>
      <c r="DU23" s="188"/>
      <c r="DV23" s="188" t="str">
        <f>IF(LEN(A23)&lt;5,"",MID(A23,LEN(A23)-4,1))</f>
        <v>0</v>
      </c>
      <c r="DW23" s="188"/>
      <c r="DX23" s="188"/>
      <c r="DY23" s="188"/>
      <c r="DZ23" s="188" t="str">
        <f>IF(LEN(A23)&lt;4,"",MID(A23,LEN(A23)-3,1))</f>
        <v>0</v>
      </c>
      <c r="EA23" s="188"/>
      <c r="EB23" s="188"/>
      <c r="EC23" s="212"/>
      <c r="ED23" s="188" t="str">
        <f>IF(LEN(A23)&lt;3,"",MID(A23,LEN(A23)-2,1))</f>
        <v>0</v>
      </c>
      <c r="EE23" s="188"/>
      <c r="EF23" s="188"/>
      <c r="EG23" s="188"/>
      <c r="EH23" s="188" t="str">
        <f>IF(LEN(A23)&lt;2,"",MID(A23,LEN(A23)-1,1))</f>
        <v>0</v>
      </c>
      <c r="EI23" s="188"/>
      <c r="EJ23" s="188"/>
      <c r="EK23" s="188"/>
      <c r="EL23" s="188" t="str">
        <f>IF(LEN(A23)&lt;1,"",MID(A23,LEN(A23),1))</f>
        <v>0</v>
      </c>
      <c r="EM23" s="188"/>
      <c r="EN23" s="188"/>
      <c r="EO23" s="188"/>
      <c r="EP23" s="261"/>
      <c r="EQ23" s="262"/>
      <c r="ER23" s="262"/>
      <c r="ES23" s="262"/>
      <c r="ET23" s="262"/>
      <c r="EU23" s="262"/>
      <c r="EV23" s="262"/>
      <c r="EW23" s="262"/>
      <c r="EX23" s="262"/>
      <c r="EY23" s="262"/>
      <c r="EZ23" s="262"/>
      <c r="FA23" s="262"/>
      <c r="FB23" s="262"/>
      <c r="FC23" s="262"/>
      <c r="FD23" s="263"/>
      <c r="FE23" s="3"/>
    </row>
    <row r="24" spans="1:161" ht="9.9499999999999993" customHeight="1" x14ac:dyDescent="0.4">
      <c r="A24" s="240"/>
      <c r="B24" s="240"/>
      <c r="C24" s="240"/>
      <c r="D24" s="12"/>
      <c r="E24" s="243"/>
      <c r="F24" s="243"/>
      <c r="G24" s="196"/>
      <c r="H24" s="196"/>
      <c r="I24" s="196"/>
      <c r="J24" s="196"/>
      <c r="K24" s="196"/>
      <c r="L24" s="415"/>
      <c r="M24" s="415"/>
      <c r="N24" s="415"/>
      <c r="O24" s="198"/>
      <c r="P24" s="196"/>
      <c r="Q24" s="196"/>
      <c r="R24" s="196"/>
      <c r="S24" s="418"/>
      <c r="T24" s="419"/>
      <c r="U24" s="12"/>
      <c r="W24" s="3"/>
      <c r="X24" s="253"/>
      <c r="Y24" s="254"/>
      <c r="Z24" s="254"/>
      <c r="AA24" s="254"/>
      <c r="AB24" s="254"/>
      <c r="AC24" s="254"/>
      <c r="AD24" s="254"/>
      <c r="AE24" s="254"/>
      <c r="AF24" s="291"/>
      <c r="AG24" s="296"/>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80"/>
      <c r="BW24" s="281"/>
      <c r="BX24" s="281"/>
      <c r="BY24" s="281"/>
      <c r="BZ24" s="281"/>
      <c r="CA24" s="281"/>
      <c r="CB24" s="281"/>
      <c r="CC24" s="281"/>
      <c r="CD24" s="281"/>
      <c r="CE24" s="281"/>
      <c r="CF24" s="281"/>
      <c r="CG24" s="281"/>
      <c r="CH24" s="284"/>
      <c r="CI24" s="285"/>
      <c r="CJ24" s="285"/>
      <c r="CK24" s="285"/>
      <c r="CL24" s="285"/>
      <c r="CM24" s="285"/>
      <c r="CN24" s="285"/>
      <c r="CO24" s="285"/>
      <c r="CP24" s="285"/>
      <c r="CQ24" s="213"/>
      <c r="CR24" s="213"/>
      <c r="CS24" s="213"/>
      <c r="CT24" s="213"/>
      <c r="CU24" s="213"/>
      <c r="CV24" s="213"/>
      <c r="CW24" s="213"/>
      <c r="CX24" s="213"/>
      <c r="CY24" s="213"/>
      <c r="CZ24" s="213"/>
      <c r="DA24" s="213"/>
      <c r="DB24" s="213"/>
      <c r="DC24" s="213"/>
      <c r="DD24" s="213"/>
      <c r="DE24" s="214"/>
      <c r="DF24" s="193"/>
      <c r="DG24" s="190"/>
      <c r="DH24" s="190"/>
      <c r="DI24" s="190"/>
      <c r="DJ24" s="189"/>
      <c r="DK24" s="190"/>
      <c r="DL24" s="190"/>
      <c r="DM24" s="191"/>
      <c r="DN24" s="190"/>
      <c r="DO24" s="190"/>
      <c r="DP24" s="190"/>
      <c r="DQ24" s="190"/>
      <c r="DR24" s="189"/>
      <c r="DS24" s="190"/>
      <c r="DT24" s="190"/>
      <c r="DU24" s="190"/>
      <c r="DV24" s="189"/>
      <c r="DW24" s="190"/>
      <c r="DX24" s="190"/>
      <c r="DY24" s="191"/>
      <c r="DZ24" s="189"/>
      <c r="EA24" s="190"/>
      <c r="EB24" s="190"/>
      <c r="EC24" s="191"/>
      <c r="ED24" s="190"/>
      <c r="EE24" s="190"/>
      <c r="EF24" s="190"/>
      <c r="EG24" s="190"/>
      <c r="EH24" s="189"/>
      <c r="EI24" s="190"/>
      <c r="EJ24" s="190"/>
      <c r="EK24" s="191"/>
      <c r="EL24" s="190"/>
      <c r="EM24" s="190"/>
      <c r="EN24" s="190"/>
      <c r="EO24" s="190"/>
      <c r="EP24" s="248"/>
      <c r="EQ24" s="249"/>
      <c r="ER24" s="249"/>
      <c r="ES24" s="249"/>
      <c r="ET24" s="249"/>
      <c r="EU24" s="249"/>
      <c r="EV24" s="249"/>
      <c r="EW24" s="249"/>
      <c r="EX24" s="249"/>
      <c r="EY24" s="249"/>
      <c r="EZ24" s="249"/>
      <c r="FA24" s="249"/>
      <c r="FB24" s="249"/>
      <c r="FC24" s="249"/>
      <c r="FD24" s="250"/>
      <c r="FE24" s="3"/>
    </row>
    <row r="25" spans="1:161" ht="20.100000000000001" customHeight="1" x14ac:dyDescent="0.15">
      <c r="A25" s="240">
        <f>IF(COUNT(L25)=0,"",ROUND(L25*P25,0))</f>
        <v>615</v>
      </c>
      <c r="B25" s="240">
        <f>IF(COUNT(L25)=0,"",ROUND(L25*P25*S25,0))</f>
        <v>62</v>
      </c>
      <c r="C25" s="240">
        <f>IF(S25="","",IF(S25=10%,$M$8,$M$9))</f>
        <v>10</v>
      </c>
      <c r="D25" s="12"/>
      <c r="E25" s="242" t="s">
        <v>117</v>
      </c>
      <c r="F25" s="243"/>
      <c r="G25" s="196" t="s">
        <v>121</v>
      </c>
      <c r="H25" s="196"/>
      <c r="I25" s="196"/>
      <c r="J25" s="196"/>
      <c r="K25" s="196"/>
      <c r="L25" s="415">
        <v>5</v>
      </c>
      <c r="M25" s="415"/>
      <c r="N25" s="415"/>
      <c r="O25" s="198" t="s">
        <v>122</v>
      </c>
      <c r="P25" s="196">
        <v>123</v>
      </c>
      <c r="Q25" s="196"/>
      <c r="R25" s="196"/>
      <c r="S25" s="418">
        <v>0.1</v>
      </c>
      <c r="T25" s="419"/>
      <c r="U25" s="12"/>
      <c r="W25" s="3"/>
      <c r="X25" s="270" t="str">
        <f>IF(E25="","",E25)</f>
        <v>△△月××日</v>
      </c>
      <c r="Y25" s="271"/>
      <c r="Z25" s="271"/>
      <c r="AA25" s="271"/>
      <c r="AB25" s="271"/>
      <c r="AC25" s="271"/>
      <c r="AD25" s="271"/>
      <c r="AE25" s="271"/>
      <c r="AF25" s="272"/>
      <c r="AG25" s="278" t="str">
        <f>IF(G25="","",G25)</f>
        <v>ケーブル</v>
      </c>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80">
        <f>IF(L25="","",L25)</f>
        <v>5</v>
      </c>
      <c r="BW25" s="281"/>
      <c r="BX25" s="281"/>
      <c r="BY25" s="281"/>
      <c r="BZ25" s="281"/>
      <c r="CA25" s="281"/>
      <c r="CB25" s="281"/>
      <c r="CC25" s="281"/>
      <c r="CD25" s="281"/>
      <c r="CE25" s="281"/>
      <c r="CF25" s="281"/>
      <c r="CG25" s="281"/>
      <c r="CH25" s="284" t="str">
        <f>IF(O25="","",O25)</f>
        <v>ｍ</v>
      </c>
      <c r="CI25" s="285"/>
      <c r="CJ25" s="285"/>
      <c r="CK25" s="285"/>
      <c r="CL25" s="285"/>
      <c r="CM25" s="285"/>
      <c r="CN25" s="285"/>
      <c r="CO25" s="285"/>
      <c r="CP25" s="285"/>
      <c r="CQ25" s="213">
        <f>IF(P25="","",P25)</f>
        <v>123</v>
      </c>
      <c r="CR25" s="213"/>
      <c r="CS25" s="213"/>
      <c r="CT25" s="213"/>
      <c r="CU25" s="213"/>
      <c r="CV25" s="213"/>
      <c r="CW25" s="213"/>
      <c r="CX25" s="213"/>
      <c r="CY25" s="213"/>
      <c r="CZ25" s="213"/>
      <c r="DA25" s="213"/>
      <c r="DB25" s="213"/>
      <c r="DC25" s="213"/>
      <c r="DD25" s="213"/>
      <c r="DE25" s="214"/>
      <c r="DF25" s="294" t="str">
        <f>IF(LEN(A25)&lt;9,"",MID(A25,LEN(A25)-8,1))</f>
        <v/>
      </c>
      <c r="DG25" s="292"/>
      <c r="DH25" s="292"/>
      <c r="DI25" s="292"/>
      <c r="DJ25" s="292" t="str">
        <f>IF(LEN(A25)&lt;8,"",MID(A25,LEN(A25)-7,1))</f>
        <v/>
      </c>
      <c r="DK25" s="292"/>
      <c r="DL25" s="292"/>
      <c r="DM25" s="292"/>
      <c r="DN25" s="292" t="str">
        <f>IF(LEN(A25)&lt;7,"",MID(A25,LEN(A25)-6,1))</f>
        <v/>
      </c>
      <c r="DO25" s="292"/>
      <c r="DP25" s="292"/>
      <c r="DQ25" s="292"/>
      <c r="DR25" s="295" t="str">
        <f>IF(LEN(A25)&lt;6,"",MID(A25,LEN(A25)-5,1))</f>
        <v/>
      </c>
      <c r="DS25" s="292"/>
      <c r="DT25" s="292"/>
      <c r="DU25" s="292"/>
      <c r="DV25" s="292" t="str">
        <f>IF(LEN(A25)&lt;5,"",MID(A25,LEN(A25)-4,1))</f>
        <v/>
      </c>
      <c r="DW25" s="292"/>
      <c r="DX25" s="292"/>
      <c r="DY25" s="292"/>
      <c r="DZ25" s="292" t="str">
        <f>IF(LEN(A25)&lt;4,"",MID(A25,LEN(A25)-3,1))</f>
        <v/>
      </c>
      <c r="EA25" s="292"/>
      <c r="EB25" s="292"/>
      <c r="EC25" s="293"/>
      <c r="ED25" s="292" t="str">
        <f>IF(LEN(A25)&lt;3,"",MID(A25,LEN(A25)-2,1))</f>
        <v>6</v>
      </c>
      <c r="EE25" s="292"/>
      <c r="EF25" s="292"/>
      <c r="EG25" s="292"/>
      <c r="EH25" s="292" t="str">
        <f>IF(LEN(A25)&lt;2,"",MID(A25,LEN(A25)-1,1))</f>
        <v>1</v>
      </c>
      <c r="EI25" s="292"/>
      <c r="EJ25" s="292"/>
      <c r="EK25" s="292"/>
      <c r="EL25" s="292" t="str">
        <f>IF(LEN(A25)&lt;1,"",MID(A25,LEN(A25),1))</f>
        <v>5</v>
      </c>
      <c r="EM25" s="292"/>
      <c r="EN25" s="292"/>
      <c r="EO25" s="292"/>
      <c r="EP25" s="261"/>
      <c r="EQ25" s="262"/>
      <c r="ER25" s="262"/>
      <c r="ES25" s="262"/>
      <c r="ET25" s="262"/>
      <c r="EU25" s="262"/>
      <c r="EV25" s="262"/>
      <c r="EW25" s="262"/>
      <c r="EX25" s="262"/>
      <c r="EY25" s="262"/>
      <c r="EZ25" s="262"/>
      <c r="FA25" s="262"/>
      <c r="FB25" s="262"/>
      <c r="FC25" s="262"/>
      <c r="FD25" s="263"/>
      <c r="FE25" s="3"/>
    </row>
    <row r="26" spans="1:161" ht="9.9499999999999993" customHeight="1" x14ac:dyDescent="0.4">
      <c r="A26" s="240"/>
      <c r="B26" s="240"/>
      <c r="C26" s="240"/>
      <c r="D26" s="12"/>
      <c r="E26" s="243"/>
      <c r="F26" s="243"/>
      <c r="G26" s="196"/>
      <c r="H26" s="196"/>
      <c r="I26" s="196"/>
      <c r="J26" s="196"/>
      <c r="K26" s="196"/>
      <c r="L26" s="415"/>
      <c r="M26" s="415"/>
      <c r="N26" s="415"/>
      <c r="O26" s="198"/>
      <c r="P26" s="196"/>
      <c r="Q26" s="196"/>
      <c r="R26" s="196"/>
      <c r="S26" s="418"/>
      <c r="T26" s="419"/>
      <c r="U26" s="12"/>
      <c r="W26" s="3"/>
      <c r="X26" s="253"/>
      <c r="Y26" s="254"/>
      <c r="Z26" s="254"/>
      <c r="AA26" s="254"/>
      <c r="AB26" s="254"/>
      <c r="AC26" s="254"/>
      <c r="AD26" s="254"/>
      <c r="AE26" s="254"/>
      <c r="AF26" s="291"/>
      <c r="AG26" s="278"/>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80"/>
      <c r="BW26" s="281"/>
      <c r="BX26" s="281"/>
      <c r="BY26" s="281"/>
      <c r="BZ26" s="281"/>
      <c r="CA26" s="281"/>
      <c r="CB26" s="281"/>
      <c r="CC26" s="281"/>
      <c r="CD26" s="281"/>
      <c r="CE26" s="281"/>
      <c r="CF26" s="281"/>
      <c r="CG26" s="281"/>
      <c r="CH26" s="284"/>
      <c r="CI26" s="285"/>
      <c r="CJ26" s="285"/>
      <c r="CK26" s="285"/>
      <c r="CL26" s="285"/>
      <c r="CM26" s="285"/>
      <c r="CN26" s="285"/>
      <c r="CO26" s="285"/>
      <c r="CP26" s="285"/>
      <c r="CQ26" s="213"/>
      <c r="CR26" s="213"/>
      <c r="CS26" s="213"/>
      <c r="CT26" s="213"/>
      <c r="CU26" s="213"/>
      <c r="CV26" s="213"/>
      <c r="CW26" s="213"/>
      <c r="CX26" s="213"/>
      <c r="CY26" s="213"/>
      <c r="CZ26" s="213"/>
      <c r="DA26" s="213"/>
      <c r="DB26" s="213"/>
      <c r="DC26" s="213"/>
      <c r="DD26" s="213"/>
      <c r="DE26" s="214"/>
      <c r="DF26" s="193"/>
      <c r="DG26" s="190"/>
      <c r="DH26" s="190"/>
      <c r="DI26" s="190"/>
      <c r="DJ26" s="189"/>
      <c r="DK26" s="190"/>
      <c r="DL26" s="190"/>
      <c r="DM26" s="191"/>
      <c r="DN26" s="190"/>
      <c r="DO26" s="190"/>
      <c r="DP26" s="190"/>
      <c r="DQ26" s="190"/>
      <c r="DR26" s="189"/>
      <c r="DS26" s="190"/>
      <c r="DT26" s="190"/>
      <c r="DU26" s="190"/>
      <c r="DV26" s="189"/>
      <c r="DW26" s="190"/>
      <c r="DX26" s="190"/>
      <c r="DY26" s="191"/>
      <c r="DZ26" s="189"/>
      <c r="EA26" s="190"/>
      <c r="EB26" s="190"/>
      <c r="EC26" s="191"/>
      <c r="ED26" s="190"/>
      <c r="EE26" s="190"/>
      <c r="EF26" s="190"/>
      <c r="EG26" s="190"/>
      <c r="EH26" s="189"/>
      <c r="EI26" s="190"/>
      <c r="EJ26" s="190"/>
      <c r="EK26" s="191"/>
      <c r="EL26" s="190"/>
      <c r="EM26" s="190"/>
      <c r="EN26" s="190"/>
      <c r="EO26" s="190"/>
      <c r="EP26" s="248"/>
      <c r="EQ26" s="249"/>
      <c r="ER26" s="249"/>
      <c r="ES26" s="249"/>
      <c r="ET26" s="249"/>
      <c r="EU26" s="249"/>
      <c r="EV26" s="249"/>
      <c r="EW26" s="249"/>
      <c r="EX26" s="249"/>
      <c r="EY26" s="249"/>
      <c r="EZ26" s="249"/>
      <c r="FA26" s="249"/>
      <c r="FB26" s="249"/>
      <c r="FC26" s="249"/>
      <c r="FD26" s="250"/>
      <c r="FE26" s="3"/>
    </row>
    <row r="27" spans="1:161" ht="20.100000000000001" customHeight="1" x14ac:dyDescent="0.15">
      <c r="A27" s="240" t="str">
        <f>IF(COUNT(L27)=0,"",ROUND(L27*P27,0))</f>
        <v/>
      </c>
      <c r="B27" s="240" t="str">
        <f>IF(COUNT(L27)=0,"",ROUND(L27*P27*S27,0))</f>
        <v/>
      </c>
      <c r="C27" s="240" t="str">
        <f>IF(S27="","",IF(S27=10%,$M$8,$M$9))</f>
        <v/>
      </c>
      <c r="D27" s="12"/>
      <c r="E27" s="242"/>
      <c r="F27" s="243"/>
      <c r="G27" s="196"/>
      <c r="H27" s="196"/>
      <c r="I27" s="196"/>
      <c r="J27" s="196"/>
      <c r="K27" s="196"/>
      <c r="L27" s="415"/>
      <c r="M27" s="415"/>
      <c r="N27" s="415"/>
      <c r="O27" s="198"/>
      <c r="P27" s="196"/>
      <c r="Q27" s="196"/>
      <c r="R27" s="196"/>
      <c r="S27" s="418"/>
      <c r="T27" s="419"/>
      <c r="U27" s="12"/>
      <c r="W27" s="3"/>
      <c r="X27" s="270" t="str">
        <f>IF(E27="","",E27)</f>
        <v/>
      </c>
      <c r="Y27" s="271"/>
      <c r="Z27" s="271"/>
      <c r="AA27" s="271"/>
      <c r="AB27" s="271"/>
      <c r="AC27" s="271"/>
      <c r="AD27" s="271"/>
      <c r="AE27" s="271"/>
      <c r="AF27" s="272"/>
      <c r="AG27" s="276" t="str">
        <f>IF(G27="","",G27)</f>
        <v/>
      </c>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80" t="str">
        <f>IF(L27="","",L27)</f>
        <v/>
      </c>
      <c r="BW27" s="281"/>
      <c r="BX27" s="281"/>
      <c r="BY27" s="281"/>
      <c r="BZ27" s="281"/>
      <c r="CA27" s="281"/>
      <c r="CB27" s="281"/>
      <c r="CC27" s="281"/>
      <c r="CD27" s="281"/>
      <c r="CE27" s="281"/>
      <c r="CF27" s="281"/>
      <c r="CG27" s="281"/>
      <c r="CH27" s="284" t="str">
        <f>IF(O27="","",O27)</f>
        <v/>
      </c>
      <c r="CI27" s="285"/>
      <c r="CJ27" s="285"/>
      <c r="CK27" s="285"/>
      <c r="CL27" s="285"/>
      <c r="CM27" s="285"/>
      <c r="CN27" s="285"/>
      <c r="CO27" s="285"/>
      <c r="CP27" s="285"/>
      <c r="CQ27" s="213" t="str">
        <f>IF(P27="","",P27)</f>
        <v/>
      </c>
      <c r="CR27" s="213"/>
      <c r="CS27" s="213"/>
      <c r="CT27" s="213"/>
      <c r="CU27" s="213"/>
      <c r="CV27" s="213"/>
      <c r="CW27" s="213"/>
      <c r="CX27" s="213"/>
      <c r="CY27" s="213"/>
      <c r="CZ27" s="213"/>
      <c r="DA27" s="213"/>
      <c r="DB27" s="213"/>
      <c r="DC27" s="213"/>
      <c r="DD27" s="213"/>
      <c r="DE27" s="214"/>
      <c r="DF27" s="192" t="str">
        <f>IF(LEN(A27)&lt;9,"",MID(A27,LEN(A27)-8,1))</f>
        <v/>
      </c>
      <c r="DG27" s="188"/>
      <c r="DH27" s="188"/>
      <c r="DI27" s="188"/>
      <c r="DJ27" s="188" t="str">
        <f>IF(LEN(A27)&lt;8,"",MID(A27,LEN(A27)-7,1))</f>
        <v/>
      </c>
      <c r="DK27" s="188"/>
      <c r="DL27" s="188"/>
      <c r="DM27" s="188"/>
      <c r="DN27" s="188" t="str">
        <f>IF(LEN(A27)&lt;7,"",MID(A27,LEN(A27)-6,1))</f>
        <v/>
      </c>
      <c r="DO27" s="188"/>
      <c r="DP27" s="188"/>
      <c r="DQ27" s="188"/>
      <c r="DR27" s="290" t="str">
        <f>IF(LEN(A27)&lt;6,"",MID(A27,LEN(A27)-5,1))</f>
        <v/>
      </c>
      <c r="DS27" s="188"/>
      <c r="DT27" s="188"/>
      <c r="DU27" s="188"/>
      <c r="DV27" s="188" t="str">
        <f>IF(LEN(A27)&lt;5,"",MID(A27,LEN(A27)-4,1))</f>
        <v/>
      </c>
      <c r="DW27" s="188"/>
      <c r="DX27" s="188"/>
      <c r="DY27" s="188"/>
      <c r="DZ27" s="188" t="str">
        <f>IF(LEN(A27)&lt;4,"",MID(A27,LEN(A27)-3,1))</f>
        <v/>
      </c>
      <c r="EA27" s="188"/>
      <c r="EB27" s="188"/>
      <c r="EC27" s="212"/>
      <c r="ED27" s="188" t="str">
        <f>IF(LEN(A27)&lt;3,"",MID(A27,LEN(A27)-2,1))</f>
        <v/>
      </c>
      <c r="EE27" s="188"/>
      <c r="EF27" s="188"/>
      <c r="EG27" s="188"/>
      <c r="EH27" s="188" t="str">
        <f>IF(LEN(A27)&lt;2,"",MID(A27,LEN(A27)-1,1))</f>
        <v/>
      </c>
      <c r="EI27" s="188"/>
      <c r="EJ27" s="188"/>
      <c r="EK27" s="188"/>
      <c r="EL27" s="188" t="str">
        <f>IF(LEN(A27)&lt;1,"",MID(A27,LEN(A27),1))</f>
        <v/>
      </c>
      <c r="EM27" s="188"/>
      <c r="EN27" s="188"/>
      <c r="EO27" s="188"/>
      <c r="EP27" s="261"/>
      <c r="EQ27" s="262"/>
      <c r="ER27" s="262"/>
      <c r="ES27" s="262"/>
      <c r="ET27" s="262"/>
      <c r="EU27" s="262"/>
      <c r="EV27" s="262"/>
      <c r="EW27" s="262"/>
      <c r="EX27" s="262"/>
      <c r="EY27" s="262"/>
      <c r="EZ27" s="262"/>
      <c r="FA27" s="262"/>
      <c r="FB27" s="262"/>
      <c r="FC27" s="262"/>
      <c r="FD27" s="263"/>
      <c r="FE27" s="3"/>
    </row>
    <row r="28" spans="1:161" ht="9.9499999999999993" customHeight="1" x14ac:dyDescent="0.4">
      <c r="A28" s="240"/>
      <c r="B28" s="240"/>
      <c r="C28" s="240"/>
      <c r="D28" s="12"/>
      <c r="E28" s="243"/>
      <c r="F28" s="243"/>
      <c r="G28" s="196"/>
      <c r="H28" s="196"/>
      <c r="I28" s="196"/>
      <c r="J28" s="196"/>
      <c r="K28" s="196"/>
      <c r="L28" s="415"/>
      <c r="M28" s="415"/>
      <c r="N28" s="415"/>
      <c r="O28" s="198"/>
      <c r="P28" s="196"/>
      <c r="Q28" s="196"/>
      <c r="R28" s="196"/>
      <c r="S28" s="418"/>
      <c r="T28" s="419"/>
      <c r="U28" s="12"/>
      <c r="W28" s="3"/>
      <c r="X28" s="253"/>
      <c r="Y28" s="254"/>
      <c r="Z28" s="254"/>
      <c r="AA28" s="254"/>
      <c r="AB28" s="254"/>
      <c r="AC28" s="254"/>
      <c r="AD28" s="254"/>
      <c r="AE28" s="254"/>
      <c r="AF28" s="291"/>
      <c r="AG28" s="278"/>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80"/>
      <c r="BW28" s="281"/>
      <c r="BX28" s="281"/>
      <c r="BY28" s="281"/>
      <c r="BZ28" s="281"/>
      <c r="CA28" s="281"/>
      <c r="CB28" s="281"/>
      <c r="CC28" s="281"/>
      <c r="CD28" s="281"/>
      <c r="CE28" s="281"/>
      <c r="CF28" s="281"/>
      <c r="CG28" s="281"/>
      <c r="CH28" s="284"/>
      <c r="CI28" s="285"/>
      <c r="CJ28" s="285"/>
      <c r="CK28" s="285"/>
      <c r="CL28" s="285"/>
      <c r="CM28" s="285"/>
      <c r="CN28" s="285"/>
      <c r="CO28" s="285"/>
      <c r="CP28" s="285"/>
      <c r="CQ28" s="213"/>
      <c r="CR28" s="213"/>
      <c r="CS28" s="213"/>
      <c r="CT28" s="213"/>
      <c r="CU28" s="213"/>
      <c r="CV28" s="213"/>
      <c r="CW28" s="213"/>
      <c r="CX28" s="213"/>
      <c r="CY28" s="213"/>
      <c r="CZ28" s="213"/>
      <c r="DA28" s="213"/>
      <c r="DB28" s="213"/>
      <c r="DC28" s="213"/>
      <c r="DD28" s="213"/>
      <c r="DE28" s="214"/>
      <c r="DF28" s="193"/>
      <c r="DG28" s="190"/>
      <c r="DH28" s="190"/>
      <c r="DI28" s="190"/>
      <c r="DJ28" s="189"/>
      <c r="DK28" s="190"/>
      <c r="DL28" s="190"/>
      <c r="DM28" s="191"/>
      <c r="DN28" s="190"/>
      <c r="DO28" s="190"/>
      <c r="DP28" s="190"/>
      <c r="DQ28" s="190"/>
      <c r="DR28" s="189"/>
      <c r="DS28" s="190"/>
      <c r="DT28" s="190"/>
      <c r="DU28" s="190"/>
      <c r="DV28" s="189"/>
      <c r="DW28" s="190"/>
      <c r="DX28" s="190"/>
      <c r="DY28" s="191"/>
      <c r="DZ28" s="189"/>
      <c r="EA28" s="190"/>
      <c r="EB28" s="190"/>
      <c r="EC28" s="191"/>
      <c r="ED28" s="190"/>
      <c r="EE28" s="190"/>
      <c r="EF28" s="190"/>
      <c r="EG28" s="190"/>
      <c r="EH28" s="189"/>
      <c r="EI28" s="190"/>
      <c r="EJ28" s="190"/>
      <c r="EK28" s="191"/>
      <c r="EL28" s="190"/>
      <c r="EM28" s="190"/>
      <c r="EN28" s="190"/>
      <c r="EO28" s="190"/>
      <c r="EP28" s="248"/>
      <c r="EQ28" s="249"/>
      <c r="ER28" s="249"/>
      <c r="ES28" s="249"/>
      <c r="ET28" s="249"/>
      <c r="EU28" s="249"/>
      <c r="EV28" s="249"/>
      <c r="EW28" s="249"/>
      <c r="EX28" s="249"/>
      <c r="EY28" s="249"/>
      <c r="EZ28" s="249"/>
      <c r="FA28" s="249"/>
      <c r="FB28" s="249"/>
      <c r="FC28" s="249"/>
      <c r="FD28" s="250"/>
      <c r="FE28" s="3"/>
    </row>
    <row r="29" spans="1:161" ht="20.100000000000001" customHeight="1" x14ac:dyDescent="0.15">
      <c r="A29" s="240" t="str">
        <f>IF(COUNT(L29)=0,"",ROUND(L29*P29,0))</f>
        <v/>
      </c>
      <c r="B29" s="240" t="str">
        <f>IF(COUNT(L29)=0,"",ROUND(L29*P29*S29,0))</f>
        <v/>
      </c>
      <c r="C29" s="240" t="str">
        <f>IF(S29="","",IF(S29=10%,$M$8,$M$9))</f>
        <v/>
      </c>
      <c r="D29" s="12"/>
      <c r="E29" s="242"/>
      <c r="F29" s="243"/>
      <c r="G29" s="196"/>
      <c r="H29" s="196"/>
      <c r="I29" s="196"/>
      <c r="J29" s="196"/>
      <c r="K29" s="196"/>
      <c r="L29" s="415"/>
      <c r="M29" s="415"/>
      <c r="N29" s="415"/>
      <c r="O29" s="198"/>
      <c r="P29" s="196"/>
      <c r="Q29" s="196"/>
      <c r="R29" s="196"/>
      <c r="S29" s="418"/>
      <c r="T29" s="419"/>
      <c r="U29" s="12"/>
      <c r="W29" s="3"/>
      <c r="X29" s="270" t="str">
        <f>IF(E29="","",E29)</f>
        <v/>
      </c>
      <c r="Y29" s="271"/>
      <c r="Z29" s="271"/>
      <c r="AA29" s="271"/>
      <c r="AB29" s="271"/>
      <c r="AC29" s="271"/>
      <c r="AD29" s="271"/>
      <c r="AE29" s="271"/>
      <c r="AF29" s="272"/>
      <c r="AG29" s="276" t="str">
        <f>IF(G29="","",G29)</f>
        <v/>
      </c>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80" t="str">
        <f>IF(L29="","",L29)</f>
        <v/>
      </c>
      <c r="BW29" s="281"/>
      <c r="BX29" s="281"/>
      <c r="BY29" s="281"/>
      <c r="BZ29" s="281"/>
      <c r="CA29" s="281"/>
      <c r="CB29" s="281"/>
      <c r="CC29" s="281"/>
      <c r="CD29" s="281"/>
      <c r="CE29" s="281"/>
      <c r="CF29" s="281"/>
      <c r="CG29" s="281"/>
      <c r="CH29" s="284" t="str">
        <f>IF(O29="","",O29)</f>
        <v/>
      </c>
      <c r="CI29" s="285"/>
      <c r="CJ29" s="285"/>
      <c r="CK29" s="285"/>
      <c r="CL29" s="285"/>
      <c r="CM29" s="285"/>
      <c r="CN29" s="285"/>
      <c r="CO29" s="285"/>
      <c r="CP29" s="285"/>
      <c r="CQ29" s="213" t="str">
        <f>IF(P29="","",P29)</f>
        <v/>
      </c>
      <c r="CR29" s="213"/>
      <c r="CS29" s="213"/>
      <c r="CT29" s="213"/>
      <c r="CU29" s="213"/>
      <c r="CV29" s="213"/>
      <c r="CW29" s="213"/>
      <c r="CX29" s="213"/>
      <c r="CY29" s="213"/>
      <c r="CZ29" s="213"/>
      <c r="DA29" s="213"/>
      <c r="DB29" s="213"/>
      <c r="DC29" s="213"/>
      <c r="DD29" s="213"/>
      <c r="DE29" s="214"/>
      <c r="DF29" s="192" t="str">
        <f>IF(LEN(A29)&lt;9,"",MID(A29,LEN(A29)-8,1))</f>
        <v/>
      </c>
      <c r="DG29" s="188"/>
      <c r="DH29" s="188"/>
      <c r="DI29" s="188"/>
      <c r="DJ29" s="188" t="str">
        <f>IF(LEN(A29)&lt;8,"",MID(A29,LEN(A29)-7,1))</f>
        <v/>
      </c>
      <c r="DK29" s="188"/>
      <c r="DL29" s="188"/>
      <c r="DM29" s="188"/>
      <c r="DN29" s="188" t="str">
        <f>IF(LEN(A29)&lt;7,"",MID(A29,LEN(A29)-6,1))</f>
        <v/>
      </c>
      <c r="DO29" s="188"/>
      <c r="DP29" s="188"/>
      <c r="DQ29" s="188"/>
      <c r="DR29" s="290" t="str">
        <f>IF(LEN(A29)&lt;6,"",MID(A29,LEN(A29)-5,1))</f>
        <v/>
      </c>
      <c r="DS29" s="188"/>
      <c r="DT29" s="188"/>
      <c r="DU29" s="188"/>
      <c r="DV29" s="188" t="str">
        <f>IF(LEN(A29)&lt;5,"",MID(A29,LEN(A29)-4,1))</f>
        <v/>
      </c>
      <c r="DW29" s="188"/>
      <c r="DX29" s="188"/>
      <c r="DY29" s="188"/>
      <c r="DZ29" s="188" t="str">
        <f>IF(LEN(A29)&lt;4,"",MID(A29,LEN(A29)-3,1))</f>
        <v/>
      </c>
      <c r="EA29" s="188"/>
      <c r="EB29" s="188"/>
      <c r="EC29" s="212"/>
      <c r="ED29" s="188" t="str">
        <f>IF(LEN(A29)&lt;3,"",MID(A29,LEN(A29)-2,1))</f>
        <v/>
      </c>
      <c r="EE29" s="188"/>
      <c r="EF29" s="188"/>
      <c r="EG29" s="188"/>
      <c r="EH29" s="188" t="str">
        <f>IF(LEN(A29)&lt;2,"",MID(A29,LEN(A29)-1,1))</f>
        <v/>
      </c>
      <c r="EI29" s="188"/>
      <c r="EJ29" s="188"/>
      <c r="EK29" s="188"/>
      <c r="EL29" s="188" t="str">
        <f>IF(LEN(A29)&lt;1,"",MID(A29,LEN(A29),1))</f>
        <v/>
      </c>
      <c r="EM29" s="188"/>
      <c r="EN29" s="188"/>
      <c r="EO29" s="188"/>
      <c r="EP29" s="261"/>
      <c r="EQ29" s="262"/>
      <c r="ER29" s="262"/>
      <c r="ES29" s="262"/>
      <c r="ET29" s="262"/>
      <c r="EU29" s="262"/>
      <c r="EV29" s="262"/>
      <c r="EW29" s="262"/>
      <c r="EX29" s="262"/>
      <c r="EY29" s="262"/>
      <c r="EZ29" s="262"/>
      <c r="FA29" s="262"/>
      <c r="FB29" s="262"/>
      <c r="FC29" s="262"/>
      <c r="FD29" s="263"/>
      <c r="FE29" s="3"/>
    </row>
    <row r="30" spans="1:161" ht="9.9499999999999993" customHeight="1" x14ac:dyDescent="0.4">
      <c r="A30" s="240"/>
      <c r="B30" s="240"/>
      <c r="C30" s="240"/>
      <c r="D30" s="12"/>
      <c r="E30" s="243"/>
      <c r="F30" s="243"/>
      <c r="G30" s="196"/>
      <c r="H30" s="196"/>
      <c r="I30" s="196"/>
      <c r="J30" s="196"/>
      <c r="K30" s="196"/>
      <c r="L30" s="415"/>
      <c r="M30" s="415"/>
      <c r="N30" s="415"/>
      <c r="O30" s="198"/>
      <c r="P30" s="196"/>
      <c r="Q30" s="196"/>
      <c r="R30" s="196"/>
      <c r="S30" s="418"/>
      <c r="T30" s="419"/>
      <c r="U30" s="12"/>
      <c r="W30" s="3"/>
      <c r="X30" s="253"/>
      <c r="Y30" s="254"/>
      <c r="Z30" s="254"/>
      <c r="AA30" s="254"/>
      <c r="AB30" s="254"/>
      <c r="AC30" s="254"/>
      <c r="AD30" s="254"/>
      <c r="AE30" s="254"/>
      <c r="AF30" s="291"/>
      <c r="AG30" s="278"/>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80"/>
      <c r="BW30" s="281"/>
      <c r="BX30" s="281"/>
      <c r="BY30" s="281"/>
      <c r="BZ30" s="281"/>
      <c r="CA30" s="281"/>
      <c r="CB30" s="281"/>
      <c r="CC30" s="281"/>
      <c r="CD30" s="281"/>
      <c r="CE30" s="281"/>
      <c r="CF30" s="281"/>
      <c r="CG30" s="281"/>
      <c r="CH30" s="284"/>
      <c r="CI30" s="285"/>
      <c r="CJ30" s="285"/>
      <c r="CK30" s="285"/>
      <c r="CL30" s="285"/>
      <c r="CM30" s="285"/>
      <c r="CN30" s="285"/>
      <c r="CO30" s="285"/>
      <c r="CP30" s="285"/>
      <c r="CQ30" s="213"/>
      <c r="CR30" s="213"/>
      <c r="CS30" s="213"/>
      <c r="CT30" s="213"/>
      <c r="CU30" s="213"/>
      <c r="CV30" s="213"/>
      <c r="CW30" s="213"/>
      <c r="CX30" s="213"/>
      <c r="CY30" s="213"/>
      <c r="CZ30" s="213"/>
      <c r="DA30" s="213"/>
      <c r="DB30" s="213"/>
      <c r="DC30" s="213"/>
      <c r="DD30" s="213"/>
      <c r="DE30" s="214"/>
      <c r="DF30" s="193"/>
      <c r="DG30" s="190"/>
      <c r="DH30" s="190"/>
      <c r="DI30" s="190"/>
      <c r="DJ30" s="189"/>
      <c r="DK30" s="190"/>
      <c r="DL30" s="190"/>
      <c r="DM30" s="191"/>
      <c r="DN30" s="190"/>
      <c r="DO30" s="190"/>
      <c r="DP30" s="190"/>
      <c r="DQ30" s="190"/>
      <c r="DR30" s="189"/>
      <c r="DS30" s="190"/>
      <c r="DT30" s="190"/>
      <c r="DU30" s="190"/>
      <c r="DV30" s="189"/>
      <c r="DW30" s="190"/>
      <c r="DX30" s="190"/>
      <c r="DY30" s="191"/>
      <c r="DZ30" s="189"/>
      <c r="EA30" s="190"/>
      <c r="EB30" s="190"/>
      <c r="EC30" s="191"/>
      <c r="ED30" s="190"/>
      <c r="EE30" s="190"/>
      <c r="EF30" s="190"/>
      <c r="EG30" s="190"/>
      <c r="EH30" s="189"/>
      <c r="EI30" s="190"/>
      <c r="EJ30" s="190"/>
      <c r="EK30" s="191"/>
      <c r="EL30" s="190"/>
      <c r="EM30" s="190"/>
      <c r="EN30" s="190"/>
      <c r="EO30" s="190"/>
      <c r="EP30" s="248"/>
      <c r="EQ30" s="249"/>
      <c r="ER30" s="249"/>
      <c r="ES30" s="249"/>
      <c r="ET30" s="249"/>
      <c r="EU30" s="249"/>
      <c r="EV30" s="249"/>
      <c r="EW30" s="249"/>
      <c r="EX30" s="249"/>
      <c r="EY30" s="249"/>
      <c r="EZ30" s="249"/>
      <c r="FA30" s="249"/>
      <c r="FB30" s="249"/>
      <c r="FC30" s="249"/>
      <c r="FD30" s="250"/>
      <c r="FE30" s="3"/>
    </row>
    <row r="31" spans="1:161" ht="20.100000000000001" customHeight="1" x14ac:dyDescent="0.15">
      <c r="A31" s="240" t="str">
        <f>IF(COUNT(L31)=0,"",ROUND(L31*P31,0))</f>
        <v/>
      </c>
      <c r="B31" s="240" t="str">
        <f>IF(COUNT(L31)=0,"",ROUND(L31*P31*S31,0))</f>
        <v/>
      </c>
      <c r="C31" s="240" t="str">
        <f>IF(S31="","",IF(S31=10%,$M$8,$M$9))</f>
        <v/>
      </c>
      <c r="D31" s="12"/>
      <c r="E31" s="242"/>
      <c r="F31" s="243"/>
      <c r="G31" s="196"/>
      <c r="H31" s="196"/>
      <c r="I31" s="196"/>
      <c r="J31" s="196"/>
      <c r="K31" s="196"/>
      <c r="L31" s="415"/>
      <c r="M31" s="415"/>
      <c r="N31" s="415"/>
      <c r="O31" s="198"/>
      <c r="P31" s="196"/>
      <c r="Q31" s="196"/>
      <c r="R31" s="196"/>
      <c r="S31" s="418"/>
      <c r="T31" s="419"/>
      <c r="U31" s="12"/>
      <c r="W31" s="3"/>
      <c r="X31" s="270" t="str">
        <f>IF(E31="","",E31)</f>
        <v/>
      </c>
      <c r="Y31" s="271"/>
      <c r="Z31" s="271"/>
      <c r="AA31" s="271"/>
      <c r="AB31" s="271"/>
      <c r="AC31" s="271"/>
      <c r="AD31" s="271"/>
      <c r="AE31" s="271"/>
      <c r="AF31" s="272"/>
      <c r="AG31" s="276" t="str">
        <f>IF(G31="","",G31)</f>
        <v/>
      </c>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80" t="str">
        <f>IF(L31="","",L31)</f>
        <v/>
      </c>
      <c r="BW31" s="281"/>
      <c r="BX31" s="281"/>
      <c r="BY31" s="281"/>
      <c r="BZ31" s="281"/>
      <c r="CA31" s="281"/>
      <c r="CB31" s="281"/>
      <c r="CC31" s="281"/>
      <c r="CD31" s="281"/>
      <c r="CE31" s="281"/>
      <c r="CF31" s="281"/>
      <c r="CG31" s="281"/>
      <c r="CH31" s="284" t="str">
        <f>IF(O31="","",O31)</f>
        <v/>
      </c>
      <c r="CI31" s="285"/>
      <c r="CJ31" s="285"/>
      <c r="CK31" s="285"/>
      <c r="CL31" s="285"/>
      <c r="CM31" s="285"/>
      <c r="CN31" s="285"/>
      <c r="CO31" s="285"/>
      <c r="CP31" s="285"/>
      <c r="CQ31" s="213" t="str">
        <f>IF(P31="","",P31)</f>
        <v/>
      </c>
      <c r="CR31" s="213"/>
      <c r="CS31" s="213"/>
      <c r="CT31" s="213"/>
      <c r="CU31" s="213"/>
      <c r="CV31" s="213"/>
      <c r="CW31" s="213"/>
      <c r="CX31" s="213"/>
      <c r="CY31" s="213"/>
      <c r="CZ31" s="213"/>
      <c r="DA31" s="213"/>
      <c r="DB31" s="213"/>
      <c r="DC31" s="213"/>
      <c r="DD31" s="213"/>
      <c r="DE31" s="214"/>
      <c r="DF31" s="192" t="str">
        <f>IF(LEN(A31)&lt;9,"",MID(A31,LEN(A31)-8,1))</f>
        <v/>
      </c>
      <c r="DG31" s="188"/>
      <c r="DH31" s="188"/>
      <c r="DI31" s="188"/>
      <c r="DJ31" s="188" t="str">
        <f>IF(LEN(A31)&lt;8,"",MID(A31,LEN(A31)-7,1))</f>
        <v/>
      </c>
      <c r="DK31" s="188"/>
      <c r="DL31" s="188"/>
      <c r="DM31" s="188"/>
      <c r="DN31" s="188" t="str">
        <f>IF(LEN(A31)&lt;7,"",MID(A31,LEN(A31)-6,1))</f>
        <v/>
      </c>
      <c r="DO31" s="188"/>
      <c r="DP31" s="188"/>
      <c r="DQ31" s="188"/>
      <c r="DR31" s="290" t="str">
        <f>IF(LEN(A31)&lt;6,"",MID(A31,LEN(A31)-5,1))</f>
        <v/>
      </c>
      <c r="DS31" s="188"/>
      <c r="DT31" s="188"/>
      <c r="DU31" s="188"/>
      <c r="DV31" s="188" t="str">
        <f>IF(LEN(A31)&lt;5,"",MID(A31,LEN(A31)-4,1))</f>
        <v/>
      </c>
      <c r="DW31" s="188"/>
      <c r="DX31" s="188"/>
      <c r="DY31" s="188"/>
      <c r="DZ31" s="188" t="str">
        <f>IF(LEN(A31)&lt;4,"",MID(A31,LEN(A31)-3,1))</f>
        <v/>
      </c>
      <c r="EA31" s="188"/>
      <c r="EB31" s="188"/>
      <c r="EC31" s="212"/>
      <c r="ED31" s="188" t="str">
        <f>IF(LEN(A31)&lt;3,"",MID(A31,LEN(A31)-2,1))</f>
        <v/>
      </c>
      <c r="EE31" s="188"/>
      <c r="EF31" s="188"/>
      <c r="EG31" s="188"/>
      <c r="EH31" s="188" t="str">
        <f>IF(LEN(A31)&lt;2,"",MID(A31,LEN(A31)-1,1))</f>
        <v/>
      </c>
      <c r="EI31" s="188"/>
      <c r="EJ31" s="188"/>
      <c r="EK31" s="188"/>
      <c r="EL31" s="188" t="str">
        <f>IF(LEN(A31)&lt;1,"",MID(A31,LEN(A31),1))</f>
        <v/>
      </c>
      <c r="EM31" s="188"/>
      <c r="EN31" s="188"/>
      <c r="EO31" s="188"/>
      <c r="EP31" s="261"/>
      <c r="EQ31" s="262"/>
      <c r="ER31" s="262"/>
      <c r="ES31" s="262"/>
      <c r="ET31" s="262"/>
      <c r="EU31" s="262"/>
      <c r="EV31" s="262"/>
      <c r="EW31" s="262"/>
      <c r="EX31" s="262"/>
      <c r="EY31" s="262"/>
      <c r="EZ31" s="262"/>
      <c r="FA31" s="262"/>
      <c r="FB31" s="262"/>
      <c r="FC31" s="262"/>
      <c r="FD31" s="263"/>
      <c r="FE31" s="3"/>
    </row>
    <row r="32" spans="1:161" ht="9.9499999999999993" customHeight="1" x14ac:dyDescent="0.4">
      <c r="A32" s="240"/>
      <c r="B32" s="240"/>
      <c r="C32" s="240"/>
      <c r="D32" s="12"/>
      <c r="E32" s="243"/>
      <c r="F32" s="243"/>
      <c r="G32" s="196"/>
      <c r="H32" s="196"/>
      <c r="I32" s="196"/>
      <c r="J32" s="196"/>
      <c r="K32" s="196"/>
      <c r="L32" s="415"/>
      <c r="M32" s="415"/>
      <c r="N32" s="415"/>
      <c r="O32" s="198"/>
      <c r="P32" s="196"/>
      <c r="Q32" s="196"/>
      <c r="R32" s="196"/>
      <c r="S32" s="418"/>
      <c r="T32" s="419"/>
      <c r="U32" s="12"/>
      <c r="W32" s="3"/>
      <c r="X32" s="253"/>
      <c r="Y32" s="254"/>
      <c r="Z32" s="254"/>
      <c r="AA32" s="254"/>
      <c r="AB32" s="254"/>
      <c r="AC32" s="254"/>
      <c r="AD32" s="254"/>
      <c r="AE32" s="254"/>
      <c r="AF32" s="291"/>
      <c r="AG32" s="278"/>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80"/>
      <c r="BW32" s="281"/>
      <c r="BX32" s="281"/>
      <c r="BY32" s="281"/>
      <c r="BZ32" s="281"/>
      <c r="CA32" s="281"/>
      <c r="CB32" s="281"/>
      <c r="CC32" s="281"/>
      <c r="CD32" s="281"/>
      <c r="CE32" s="281"/>
      <c r="CF32" s="281"/>
      <c r="CG32" s="281"/>
      <c r="CH32" s="284"/>
      <c r="CI32" s="285"/>
      <c r="CJ32" s="285"/>
      <c r="CK32" s="285"/>
      <c r="CL32" s="285"/>
      <c r="CM32" s="285"/>
      <c r="CN32" s="285"/>
      <c r="CO32" s="285"/>
      <c r="CP32" s="285"/>
      <c r="CQ32" s="213"/>
      <c r="CR32" s="213"/>
      <c r="CS32" s="213"/>
      <c r="CT32" s="213"/>
      <c r="CU32" s="213"/>
      <c r="CV32" s="213"/>
      <c r="CW32" s="213"/>
      <c r="CX32" s="213"/>
      <c r="CY32" s="213"/>
      <c r="CZ32" s="213"/>
      <c r="DA32" s="213"/>
      <c r="DB32" s="213"/>
      <c r="DC32" s="213"/>
      <c r="DD32" s="213"/>
      <c r="DE32" s="214"/>
      <c r="DF32" s="267"/>
      <c r="DG32" s="218"/>
      <c r="DH32" s="218"/>
      <c r="DI32" s="218"/>
      <c r="DJ32" s="268"/>
      <c r="DK32" s="218"/>
      <c r="DL32" s="218"/>
      <c r="DM32" s="269"/>
      <c r="DN32" s="218"/>
      <c r="DO32" s="218"/>
      <c r="DP32" s="218"/>
      <c r="DQ32" s="218"/>
      <c r="DR32" s="268"/>
      <c r="DS32" s="218"/>
      <c r="DT32" s="218"/>
      <c r="DU32" s="218"/>
      <c r="DV32" s="268"/>
      <c r="DW32" s="218"/>
      <c r="DX32" s="218"/>
      <c r="DY32" s="269"/>
      <c r="DZ32" s="189"/>
      <c r="EA32" s="190"/>
      <c r="EB32" s="190"/>
      <c r="EC32" s="191"/>
      <c r="ED32" s="218"/>
      <c r="EE32" s="218"/>
      <c r="EF32" s="218"/>
      <c r="EG32" s="218"/>
      <c r="EH32" s="268"/>
      <c r="EI32" s="218"/>
      <c r="EJ32" s="218"/>
      <c r="EK32" s="269"/>
      <c r="EL32" s="218"/>
      <c r="EM32" s="218"/>
      <c r="EN32" s="218"/>
      <c r="EO32" s="218"/>
      <c r="EP32" s="248"/>
      <c r="EQ32" s="249"/>
      <c r="ER32" s="249"/>
      <c r="ES32" s="249"/>
      <c r="ET32" s="249"/>
      <c r="EU32" s="249"/>
      <c r="EV32" s="249"/>
      <c r="EW32" s="249"/>
      <c r="EX32" s="249"/>
      <c r="EY32" s="249"/>
      <c r="EZ32" s="249"/>
      <c r="FA32" s="249"/>
      <c r="FB32" s="249"/>
      <c r="FC32" s="249"/>
      <c r="FD32" s="250"/>
      <c r="FE32" s="3"/>
    </row>
    <row r="33" spans="1:161" ht="20.100000000000001" customHeight="1" x14ac:dyDescent="0.15">
      <c r="A33" s="240" t="str">
        <f>IF(COUNT(L33)=0,"",ROUND(L33*P33,0))</f>
        <v/>
      </c>
      <c r="B33" s="240" t="str">
        <f>IF(COUNT(L33)=0,"",ROUND(L33*P33*S33,0))</f>
        <v/>
      </c>
      <c r="C33" s="240" t="str">
        <f>IF(S33="","",IF(S33=10%,$M$8,$M$9))</f>
        <v/>
      </c>
      <c r="D33" s="12"/>
      <c r="E33" s="242"/>
      <c r="F33" s="243"/>
      <c r="G33" s="196"/>
      <c r="H33" s="196"/>
      <c r="I33" s="196"/>
      <c r="J33" s="196"/>
      <c r="K33" s="196"/>
      <c r="L33" s="415"/>
      <c r="M33" s="415"/>
      <c r="N33" s="415"/>
      <c r="O33" s="198"/>
      <c r="P33" s="196"/>
      <c r="Q33" s="196"/>
      <c r="R33" s="196"/>
      <c r="S33" s="418"/>
      <c r="T33" s="419"/>
      <c r="U33" s="12"/>
      <c r="W33" s="3"/>
      <c r="X33" s="270" t="str">
        <f>IF(E33="","",E33)</f>
        <v/>
      </c>
      <c r="Y33" s="271"/>
      <c r="Z33" s="271"/>
      <c r="AA33" s="271"/>
      <c r="AB33" s="271"/>
      <c r="AC33" s="271"/>
      <c r="AD33" s="271"/>
      <c r="AE33" s="271"/>
      <c r="AF33" s="272"/>
      <c r="AG33" s="276" t="str">
        <f>IF(G33="","",G33)</f>
        <v/>
      </c>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80" t="str">
        <f>IF(L33="","",L33)</f>
        <v/>
      </c>
      <c r="BW33" s="281"/>
      <c r="BX33" s="281"/>
      <c r="BY33" s="281"/>
      <c r="BZ33" s="281"/>
      <c r="CA33" s="281"/>
      <c r="CB33" s="281"/>
      <c r="CC33" s="281"/>
      <c r="CD33" s="281"/>
      <c r="CE33" s="281"/>
      <c r="CF33" s="281"/>
      <c r="CG33" s="281"/>
      <c r="CH33" s="284" t="str">
        <f>IF(O33="","",O33)</f>
        <v/>
      </c>
      <c r="CI33" s="285"/>
      <c r="CJ33" s="285"/>
      <c r="CK33" s="285"/>
      <c r="CL33" s="285"/>
      <c r="CM33" s="285"/>
      <c r="CN33" s="285"/>
      <c r="CO33" s="285"/>
      <c r="CP33" s="285"/>
      <c r="CQ33" s="213" t="str">
        <f>IF(P33="","",P33)</f>
        <v/>
      </c>
      <c r="CR33" s="213"/>
      <c r="CS33" s="213"/>
      <c r="CT33" s="213"/>
      <c r="CU33" s="213"/>
      <c r="CV33" s="213"/>
      <c r="CW33" s="213"/>
      <c r="CX33" s="213"/>
      <c r="CY33" s="213"/>
      <c r="CZ33" s="213"/>
      <c r="DA33" s="213"/>
      <c r="DB33" s="213"/>
      <c r="DC33" s="213"/>
      <c r="DD33" s="213"/>
      <c r="DE33" s="214"/>
      <c r="DF33" s="192" t="str">
        <f t="shared" ref="DF33" si="0">IF(LEN(A33)&lt;9,"",MID(A33,LEN(A33)-8,1))</f>
        <v/>
      </c>
      <c r="DG33" s="188"/>
      <c r="DH33" s="188"/>
      <c r="DI33" s="188"/>
      <c r="DJ33" s="188" t="str">
        <f t="shared" ref="DJ33" si="1">IF(LEN(A33)&lt;8,"",MID(A33,LEN(A33)-7,1))</f>
        <v/>
      </c>
      <c r="DK33" s="188"/>
      <c r="DL33" s="188"/>
      <c r="DM33" s="188"/>
      <c r="DN33" s="188" t="str">
        <f t="shared" ref="DN33" si="2">IF(LEN(A33)&lt;7,"",MID(A33,LEN(A33)-6,1))</f>
        <v/>
      </c>
      <c r="DO33" s="188"/>
      <c r="DP33" s="188"/>
      <c r="DQ33" s="188"/>
      <c r="DR33" s="290" t="str">
        <f t="shared" ref="DR33" si="3">IF(LEN(A33)&lt;6,"",MID(A33,LEN(A33)-5,1))</f>
        <v/>
      </c>
      <c r="DS33" s="188"/>
      <c r="DT33" s="188"/>
      <c r="DU33" s="188"/>
      <c r="DV33" s="188" t="str">
        <f t="shared" ref="DV33" si="4">IF(LEN(A33)&lt;5,"",MID(A33,LEN(A33)-4,1))</f>
        <v/>
      </c>
      <c r="DW33" s="188"/>
      <c r="DX33" s="188"/>
      <c r="DY33" s="188"/>
      <c r="DZ33" s="188" t="str">
        <f t="shared" ref="DZ33" si="5">IF(LEN(A33)&lt;4,"",MID(A33,LEN(A33)-3,1))</f>
        <v/>
      </c>
      <c r="EA33" s="188"/>
      <c r="EB33" s="188"/>
      <c r="EC33" s="212"/>
      <c r="ED33" s="188" t="str">
        <f t="shared" ref="ED33" si="6">IF(LEN(A33)&lt;3,"",MID(A33,LEN(A33)-2,1))</f>
        <v/>
      </c>
      <c r="EE33" s="188"/>
      <c r="EF33" s="188"/>
      <c r="EG33" s="188"/>
      <c r="EH33" s="188" t="str">
        <f t="shared" ref="EH33" si="7">IF(LEN(A33)&lt;2,"",MID(A33,LEN(A33)-1,1))</f>
        <v/>
      </c>
      <c r="EI33" s="188"/>
      <c r="EJ33" s="188"/>
      <c r="EK33" s="188"/>
      <c r="EL33" s="188" t="str">
        <f t="shared" ref="EL33" si="8">IF(LEN(A33)&lt;1,"",MID(A33,LEN(A33),1))</f>
        <v/>
      </c>
      <c r="EM33" s="188"/>
      <c r="EN33" s="188"/>
      <c r="EO33" s="188"/>
      <c r="EP33" s="261"/>
      <c r="EQ33" s="262"/>
      <c r="ER33" s="262"/>
      <c r="ES33" s="262"/>
      <c r="ET33" s="262"/>
      <c r="EU33" s="262"/>
      <c r="EV33" s="262"/>
      <c r="EW33" s="262"/>
      <c r="EX33" s="262"/>
      <c r="EY33" s="262"/>
      <c r="EZ33" s="262"/>
      <c r="FA33" s="262"/>
      <c r="FB33" s="262"/>
      <c r="FC33" s="262"/>
      <c r="FD33" s="263"/>
      <c r="FE33" s="3"/>
    </row>
    <row r="34" spans="1:161" ht="9.9499999999999993" customHeight="1" thickBot="1" x14ac:dyDescent="0.45">
      <c r="A34" s="240"/>
      <c r="B34" s="240"/>
      <c r="C34" s="240"/>
      <c r="D34" s="12"/>
      <c r="E34" s="243"/>
      <c r="F34" s="243"/>
      <c r="G34" s="196"/>
      <c r="H34" s="196"/>
      <c r="I34" s="196"/>
      <c r="J34" s="196"/>
      <c r="K34" s="196"/>
      <c r="L34" s="415"/>
      <c r="M34" s="415"/>
      <c r="N34" s="415"/>
      <c r="O34" s="198"/>
      <c r="P34" s="196"/>
      <c r="Q34" s="196"/>
      <c r="R34" s="196"/>
      <c r="S34" s="418"/>
      <c r="T34" s="419"/>
      <c r="U34" s="12"/>
      <c r="W34" s="3"/>
      <c r="X34" s="273"/>
      <c r="Y34" s="274"/>
      <c r="Z34" s="274"/>
      <c r="AA34" s="274"/>
      <c r="AB34" s="274"/>
      <c r="AC34" s="274"/>
      <c r="AD34" s="274"/>
      <c r="AE34" s="274"/>
      <c r="AF34" s="275"/>
      <c r="AG34" s="278"/>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82"/>
      <c r="BW34" s="283"/>
      <c r="BX34" s="283"/>
      <c r="BY34" s="283"/>
      <c r="BZ34" s="283"/>
      <c r="CA34" s="283"/>
      <c r="CB34" s="283"/>
      <c r="CC34" s="283"/>
      <c r="CD34" s="283"/>
      <c r="CE34" s="283"/>
      <c r="CF34" s="283"/>
      <c r="CG34" s="283"/>
      <c r="CH34" s="286"/>
      <c r="CI34" s="287"/>
      <c r="CJ34" s="287"/>
      <c r="CK34" s="287"/>
      <c r="CL34" s="287"/>
      <c r="CM34" s="287"/>
      <c r="CN34" s="287"/>
      <c r="CO34" s="287"/>
      <c r="CP34" s="287"/>
      <c r="CQ34" s="288"/>
      <c r="CR34" s="288"/>
      <c r="CS34" s="288"/>
      <c r="CT34" s="288"/>
      <c r="CU34" s="288"/>
      <c r="CV34" s="288"/>
      <c r="CW34" s="288"/>
      <c r="CX34" s="288"/>
      <c r="CY34" s="288"/>
      <c r="CZ34" s="288"/>
      <c r="DA34" s="288"/>
      <c r="DB34" s="288"/>
      <c r="DC34" s="288"/>
      <c r="DD34" s="288"/>
      <c r="DE34" s="289"/>
      <c r="DF34" s="267"/>
      <c r="DG34" s="218"/>
      <c r="DH34" s="218"/>
      <c r="DI34" s="218"/>
      <c r="DJ34" s="268"/>
      <c r="DK34" s="218"/>
      <c r="DL34" s="218"/>
      <c r="DM34" s="269"/>
      <c r="DN34" s="218"/>
      <c r="DO34" s="218"/>
      <c r="DP34" s="218"/>
      <c r="DQ34" s="218"/>
      <c r="DR34" s="268"/>
      <c r="DS34" s="218"/>
      <c r="DT34" s="218"/>
      <c r="DU34" s="218"/>
      <c r="DV34" s="268"/>
      <c r="DW34" s="218"/>
      <c r="DX34" s="218"/>
      <c r="DY34" s="269"/>
      <c r="DZ34" s="268"/>
      <c r="EA34" s="218"/>
      <c r="EB34" s="218"/>
      <c r="EC34" s="269"/>
      <c r="ED34" s="218"/>
      <c r="EE34" s="218"/>
      <c r="EF34" s="218"/>
      <c r="EG34" s="218"/>
      <c r="EH34" s="268"/>
      <c r="EI34" s="218"/>
      <c r="EJ34" s="218"/>
      <c r="EK34" s="269"/>
      <c r="EL34" s="218"/>
      <c r="EM34" s="218"/>
      <c r="EN34" s="218"/>
      <c r="EO34" s="218"/>
      <c r="EP34" s="264"/>
      <c r="EQ34" s="265"/>
      <c r="ER34" s="265"/>
      <c r="ES34" s="265"/>
      <c r="ET34" s="265"/>
      <c r="EU34" s="265"/>
      <c r="EV34" s="265"/>
      <c r="EW34" s="265"/>
      <c r="EX34" s="265"/>
      <c r="EY34" s="265"/>
      <c r="EZ34" s="265"/>
      <c r="FA34" s="265"/>
      <c r="FB34" s="265"/>
      <c r="FC34" s="265"/>
      <c r="FD34" s="266"/>
      <c r="FE34" s="3"/>
    </row>
    <row r="35" spans="1:161" ht="20.100000000000001" customHeight="1" thickTop="1" x14ac:dyDescent="0.15">
      <c r="A35" s="240">
        <f>IF(A23="","",SUM(A23:A34))</f>
        <v>1000615</v>
      </c>
      <c r="B35" s="240">
        <f>IF(B23="","",SUM(B23:B34))</f>
        <v>100062</v>
      </c>
      <c r="C35" s="240"/>
      <c r="D35" s="12"/>
      <c r="E35" s="244"/>
      <c r="F35" s="244"/>
      <c r="G35" s="241"/>
      <c r="H35" s="241"/>
      <c r="I35" s="241"/>
      <c r="J35" s="241"/>
      <c r="K35" s="241"/>
      <c r="L35" s="195"/>
      <c r="M35" s="195"/>
      <c r="N35" s="195"/>
      <c r="O35" s="416"/>
      <c r="P35" s="197"/>
      <c r="Q35" s="197"/>
      <c r="R35" s="197"/>
      <c r="S35" s="416"/>
      <c r="T35" s="12"/>
      <c r="U35" s="12"/>
      <c r="W35" s="3"/>
      <c r="X35" s="251" t="str">
        <f>IF(E35="","",E35)</f>
        <v/>
      </c>
      <c r="Y35" s="252"/>
      <c r="Z35" s="252"/>
      <c r="AA35" s="252"/>
      <c r="AB35" s="252"/>
      <c r="AC35" s="252"/>
      <c r="AD35" s="252"/>
      <c r="AE35" s="252"/>
      <c r="AF35" s="252"/>
      <c r="AG35" s="255" t="s">
        <v>50</v>
      </c>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6"/>
      <c r="DF35" s="215" t="str">
        <f t="shared" ref="DF35" si="9">IF(LEN(A35)&lt;9,"",MID(A35,LEN(A35)-8,1))</f>
        <v/>
      </c>
      <c r="DG35" s="194"/>
      <c r="DH35" s="194"/>
      <c r="DI35" s="194"/>
      <c r="DJ35" s="194" t="str">
        <f t="shared" ref="DJ35" si="10">IF(LEN(A35)&lt;8,"",MID(A35,LEN(A35)-7,1))</f>
        <v/>
      </c>
      <c r="DK35" s="194"/>
      <c r="DL35" s="194"/>
      <c r="DM35" s="194"/>
      <c r="DN35" s="194" t="str">
        <f t="shared" ref="DN35" si="11">IF(LEN(A35)&lt;7,"",MID(A35,LEN(A35)-6,1))</f>
        <v>1</v>
      </c>
      <c r="DO35" s="194"/>
      <c r="DP35" s="194"/>
      <c r="DQ35" s="194"/>
      <c r="DR35" s="259" t="str">
        <f t="shared" ref="DR35" si="12">IF(LEN(A35)&lt;6,"",MID(A35,LEN(A35)-5,1))</f>
        <v>0</v>
      </c>
      <c r="DS35" s="194"/>
      <c r="DT35" s="194"/>
      <c r="DU35" s="194"/>
      <c r="DV35" s="194" t="str">
        <f t="shared" ref="DV35" si="13">IF(LEN(A35)&lt;5,"",MID(A35,LEN(A35)-4,1))</f>
        <v>0</v>
      </c>
      <c r="DW35" s="194"/>
      <c r="DX35" s="194"/>
      <c r="DY35" s="194"/>
      <c r="DZ35" s="194" t="str">
        <f t="shared" ref="DZ35" si="14">IF(LEN(A35)&lt;4,"",MID(A35,LEN(A35)-3,1))</f>
        <v>0</v>
      </c>
      <c r="EA35" s="194"/>
      <c r="EB35" s="194"/>
      <c r="EC35" s="260"/>
      <c r="ED35" s="194" t="str">
        <f t="shared" ref="ED35" si="15">IF(LEN(A35)&lt;3,"",MID(A35,LEN(A35)-2,1))</f>
        <v>6</v>
      </c>
      <c r="EE35" s="194"/>
      <c r="EF35" s="194"/>
      <c r="EG35" s="194"/>
      <c r="EH35" s="194" t="str">
        <f t="shared" ref="EH35" si="16">IF(LEN(A35)&lt;2,"",MID(A35,LEN(A35)-1,1))</f>
        <v>1</v>
      </c>
      <c r="EI35" s="194"/>
      <c r="EJ35" s="194"/>
      <c r="EK35" s="194"/>
      <c r="EL35" s="194" t="str">
        <f t="shared" ref="EL35" si="17">IF(LEN(A35)&lt;1,"",MID(A35,LEN(A35),1))</f>
        <v>5</v>
      </c>
      <c r="EM35" s="194"/>
      <c r="EN35" s="194"/>
      <c r="EO35" s="194"/>
      <c r="EP35" s="245"/>
      <c r="EQ35" s="246"/>
      <c r="ER35" s="246"/>
      <c r="ES35" s="246"/>
      <c r="ET35" s="246"/>
      <c r="EU35" s="246"/>
      <c r="EV35" s="246"/>
      <c r="EW35" s="246"/>
      <c r="EX35" s="246"/>
      <c r="EY35" s="246"/>
      <c r="EZ35" s="246"/>
      <c r="FA35" s="246"/>
      <c r="FB35" s="246"/>
      <c r="FC35" s="246"/>
      <c r="FD35" s="247"/>
      <c r="FE35" s="3"/>
    </row>
    <row r="36" spans="1:161" ht="9.9499999999999993" customHeight="1" x14ac:dyDescent="0.4">
      <c r="A36" s="240"/>
      <c r="B36" s="240"/>
      <c r="C36" s="240"/>
      <c r="D36" s="12"/>
      <c r="E36" s="244"/>
      <c r="F36" s="244"/>
      <c r="G36" s="241"/>
      <c r="H36" s="241"/>
      <c r="I36" s="241"/>
      <c r="J36" s="241"/>
      <c r="K36" s="241"/>
      <c r="L36" s="195"/>
      <c r="M36" s="195"/>
      <c r="N36" s="195"/>
      <c r="O36" s="416"/>
      <c r="P36" s="197"/>
      <c r="Q36" s="197"/>
      <c r="R36" s="197"/>
      <c r="S36" s="416"/>
      <c r="T36" s="12"/>
      <c r="U36" s="12"/>
      <c r="W36" s="3"/>
      <c r="X36" s="253"/>
      <c r="Y36" s="254"/>
      <c r="Z36" s="254"/>
      <c r="AA36" s="254"/>
      <c r="AB36" s="254"/>
      <c r="AC36" s="254"/>
      <c r="AD36" s="254"/>
      <c r="AE36" s="254"/>
      <c r="AF36" s="254"/>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8"/>
      <c r="DF36" s="193"/>
      <c r="DG36" s="190"/>
      <c r="DH36" s="190"/>
      <c r="DI36" s="190"/>
      <c r="DJ36" s="189"/>
      <c r="DK36" s="190"/>
      <c r="DL36" s="190"/>
      <c r="DM36" s="191"/>
      <c r="DN36" s="190"/>
      <c r="DO36" s="190"/>
      <c r="DP36" s="190"/>
      <c r="DQ36" s="190"/>
      <c r="DR36" s="189"/>
      <c r="DS36" s="190"/>
      <c r="DT36" s="190"/>
      <c r="DU36" s="190"/>
      <c r="DV36" s="189"/>
      <c r="DW36" s="190"/>
      <c r="DX36" s="190"/>
      <c r="DY36" s="191"/>
      <c r="DZ36" s="189"/>
      <c r="EA36" s="190"/>
      <c r="EB36" s="190"/>
      <c r="EC36" s="191"/>
      <c r="ED36" s="190"/>
      <c r="EE36" s="190"/>
      <c r="EF36" s="190"/>
      <c r="EG36" s="190"/>
      <c r="EH36" s="189"/>
      <c r="EI36" s="190"/>
      <c r="EJ36" s="190"/>
      <c r="EK36" s="191"/>
      <c r="EL36" s="190"/>
      <c r="EM36" s="190"/>
      <c r="EN36" s="190"/>
      <c r="EO36" s="190"/>
      <c r="EP36" s="248"/>
      <c r="EQ36" s="249"/>
      <c r="ER36" s="249"/>
      <c r="ES36" s="249"/>
      <c r="ET36" s="249"/>
      <c r="EU36" s="249"/>
      <c r="EV36" s="249"/>
      <c r="EW36" s="249"/>
      <c r="EX36" s="249"/>
      <c r="EY36" s="249"/>
      <c r="EZ36" s="249"/>
      <c r="FA36" s="249"/>
      <c r="FB36" s="249"/>
      <c r="FC36" s="249"/>
      <c r="FD36" s="250"/>
      <c r="FE36" s="3"/>
    </row>
    <row r="37" spans="1:161" ht="19.5" customHeight="1" x14ac:dyDescent="0.4">
      <c r="W37" s="3"/>
      <c r="X37" s="75" t="s">
        <v>73</v>
      </c>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99" t="s">
        <v>70</v>
      </c>
      <c r="EP37" s="200"/>
      <c r="EQ37" s="200"/>
      <c r="ER37" s="200"/>
      <c r="ES37" s="200"/>
      <c r="ET37" s="200"/>
      <c r="EU37" s="200"/>
      <c r="EV37" s="200"/>
      <c r="EW37" s="200"/>
      <c r="EX37" s="200"/>
      <c r="EY37" s="200"/>
      <c r="EZ37" s="200"/>
      <c r="FA37" s="200"/>
      <c r="FB37" s="200"/>
      <c r="FC37" s="200"/>
      <c r="FD37" s="200"/>
      <c r="FE37" s="3"/>
    </row>
    <row r="38" spans="1:161" ht="19.5" customHeight="1" x14ac:dyDescent="0.4">
      <c r="W38" s="3"/>
      <c r="X38" s="336" t="s">
        <v>15</v>
      </c>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200"/>
      <c r="EP38" s="200"/>
      <c r="EQ38" s="200"/>
      <c r="ER38" s="200"/>
      <c r="ES38" s="200"/>
      <c r="ET38" s="200"/>
      <c r="EU38" s="200"/>
      <c r="EV38" s="200"/>
      <c r="EW38" s="200"/>
      <c r="EX38" s="200"/>
      <c r="EY38" s="200"/>
      <c r="EZ38" s="200"/>
      <c r="FA38" s="200"/>
      <c r="FB38" s="200"/>
      <c r="FC38" s="200"/>
      <c r="FD38" s="200"/>
      <c r="FE38" s="3"/>
    </row>
    <row r="39" spans="1:161" ht="19.5" customHeight="1" x14ac:dyDescent="0.4">
      <c r="W39" s="3"/>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200"/>
      <c r="EP39" s="200"/>
      <c r="EQ39" s="200"/>
      <c r="ER39" s="200"/>
      <c r="ES39" s="200"/>
      <c r="ET39" s="200"/>
      <c r="EU39" s="200"/>
      <c r="EV39" s="200"/>
      <c r="EW39" s="200"/>
      <c r="EX39" s="200"/>
      <c r="EY39" s="200"/>
      <c r="EZ39" s="200"/>
      <c r="FA39" s="200"/>
      <c r="FB39" s="200"/>
      <c r="FC39" s="200"/>
      <c r="FD39" s="200"/>
      <c r="FE39" s="3"/>
    </row>
    <row r="40" spans="1:161" ht="19.5" customHeight="1" x14ac:dyDescent="0.4">
      <c r="W40" s="3"/>
      <c r="X40" s="337" t="s">
        <v>71</v>
      </c>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
      <c r="CG40" s="3"/>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201"/>
      <c r="EP40" s="201"/>
      <c r="EQ40" s="201"/>
      <c r="ER40" s="201"/>
      <c r="ES40" s="201"/>
      <c r="ET40" s="201"/>
      <c r="EU40" s="201"/>
      <c r="EV40" s="201"/>
      <c r="EW40" s="201"/>
      <c r="EX40" s="201"/>
      <c r="EY40" s="201"/>
      <c r="EZ40" s="201"/>
      <c r="FA40" s="201"/>
      <c r="FB40" s="201"/>
      <c r="FC40" s="201"/>
      <c r="FD40" s="201"/>
      <c r="FE40" s="3"/>
    </row>
    <row r="41" spans="1:161" ht="19.5" customHeight="1" x14ac:dyDescent="0.4">
      <c r="W41" s="3"/>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
      <c r="CG41" s="3"/>
      <c r="CH41" s="361" t="s">
        <v>59</v>
      </c>
      <c r="CI41" s="331"/>
      <c r="CJ41" s="331"/>
      <c r="CK41" s="331"/>
      <c r="CL41" s="331"/>
      <c r="CM41" s="331"/>
      <c r="CN41" s="331"/>
      <c r="CO41" s="331"/>
      <c r="CP41" s="331"/>
      <c r="CQ41" s="331"/>
      <c r="CR41" s="277" t="str">
        <f>IF(CR9="","",CR9)</f>
        <v>○●○－○●○●</v>
      </c>
      <c r="CS41" s="277"/>
      <c r="CT41" s="277"/>
      <c r="CU41" s="277"/>
      <c r="CV41" s="277"/>
      <c r="CW41" s="277"/>
      <c r="CX41" s="277"/>
      <c r="CY41" s="277"/>
      <c r="CZ41" s="277"/>
      <c r="DA41" s="277"/>
      <c r="DB41" s="277"/>
      <c r="DC41" s="277"/>
      <c r="DD41" s="277"/>
      <c r="DE41" s="277"/>
      <c r="DF41" s="277"/>
      <c r="DG41" s="277"/>
      <c r="DH41" s="277"/>
      <c r="DI41" s="277"/>
      <c r="DJ41" s="277"/>
      <c r="DK41" s="277"/>
      <c r="DL41" s="331" t="s">
        <v>93</v>
      </c>
      <c r="DM41" s="331"/>
      <c r="DN41" s="331"/>
      <c r="DO41" s="331"/>
      <c r="DP41" s="331"/>
      <c r="DQ41" s="331"/>
      <c r="DR41" s="331"/>
      <c r="DS41" s="331"/>
      <c r="DT41" s="331"/>
      <c r="DU41" s="331"/>
      <c r="DV41" s="277" t="str">
        <f>IF(DV9="","",DV9)</f>
        <v>T○-○●○●-○●○●-○●○●</v>
      </c>
      <c r="DW41" s="277"/>
      <c r="DX41" s="277"/>
      <c r="DY41" s="277"/>
      <c r="DZ41" s="277"/>
      <c r="EA41" s="277"/>
      <c r="EB41" s="277"/>
      <c r="EC41" s="277"/>
      <c r="ED41" s="277"/>
      <c r="EE41" s="277"/>
      <c r="EF41" s="277"/>
      <c r="EG41" s="277"/>
      <c r="EH41" s="277"/>
      <c r="EI41" s="277"/>
      <c r="EJ41" s="277"/>
      <c r="EK41" s="277"/>
      <c r="EL41" s="277"/>
      <c r="EM41" s="277"/>
      <c r="EN41" s="277"/>
      <c r="EO41" s="277"/>
      <c r="EP41" s="277"/>
      <c r="EQ41" s="277"/>
      <c r="ER41" s="277"/>
      <c r="ES41" s="277"/>
      <c r="ET41" s="277"/>
      <c r="EU41" s="277"/>
      <c r="EV41" s="277"/>
      <c r="EW41" s="277"/>
      <c r="EX41" s="277"/>
      <c r="EY41" s="277"/>
      <c r="EZ41" s="277"/>
      <c r="FA41" s="277"/>
      <c r="FB41" s="277"/>
      <c r="FC41" s="277"/>
      <c r="FD41" s="303"/>
      <c r="FE41" s="3"/>
    </row>
    <row r="42" spans="1:161" ht="19.5" customHeight="1" x14ac:dyDescent="0.15">
      <c r="W42" s="3"/>
      <c r="X42" s="375" t="s">
        <v>13</v>
      </c>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
      <c r="CG42" s="3"/>
      <c r="CH42" s="332" t="str">
        <f>IF(CH10="","",CH10)</f>
        <v>△▲県△▲市△▲丁目△▲-△▲</v>
      </c>
      <c r="CI42" s="333"/>
      <c r="CJ42" s="333"/>
      <c r="CK42" s="333"/>
      <c r="CL42" s="333"/>
      <c r="CM42" s="333"/>
      <c r="CN42" s="333"/>
      <c r="CO42" s="333"/>
      <c r="CP42" s="333"/>
      <c r="CQ42" s="333"/>
      <c r="CR42" s="333"/>
      <c r="CS42" s="333"/>
      <c r="CT42" s="333"/>
      <c r="CU42" s="333"/>
      <c r="CV42" s="333"/>
      <c r="CW42" s="333"/>
      <c r="CX42" s="333"/>
      <c r="CY42" s="333"/>
      <c r="CZ42" s="333"/>
      <c r="DA42" s="333"/>
      <c r="DB42" s="333"/>
      <c r="DC42" s="333"/>
      <c r="DD42" s="333"/>
      <c r="DE42" s="333"/>
      <c r="DF42" s="333"/>
      <c r="DG42" s="333"/>
      <c r="DH42" s="333"/>
      <c r="DI42" s="333"/>
      <c r="DJ42" s="333"/>
      <c r="DK42" s="333"/>
      <c r="DL42" s="333"/>
      <c r="DM42" s="333"/>
      <c r="DN42" s="333"/>
      <c r="DO42" s="333"/>
      <c r="DP42" s="333"/>
      <c r="DQ42" s="333"/>
      <c r="DR42" s="333"/>
      <c r="DS42" s="333"/>
      <c r="DT42" s="333"/>
      <c r="DU42" s="333"/>
      <c r="DV42" s="333"/>
      <c r="DW42" s="333"/>
      <c r="DX42" s="333"/>
      <c r="DY42" s="333"/>
      <c r="DZ42" s="333"/>
      <c r="EA42" s="333"/>
      <c r="EB42" s="333"/>
      <c r="EC42" s="333"/>
      <c r="ED42" s="333"/>
      <c r="EE42" s="333"/>
      <c r="EF42" s="333"/>
      <c r="EG42" s="333"/>
      <c r="EH42" s="333"/>
      <c r="EI42" s="333"/>
      <c r="EJ42" s="333"/>
      <c r="EK42" s="333"/>
      <c r="EL42" s="333"/>
      <c r="EM42" s="333"/>
      <c r="EN42" s="333"/>
      <c r="EO42" s="333"/>
      <c r="EP42" s="333"/>
      <c r="EQ42" s="333"/>
      <c r="ER42" s="333"/>
      <c r="ES42" s="333"/>
      <c r="ET42" s="333"/>
      <c r="EU42" s="333"/>
      <c r="EV42" s="333"/>
      <c r="EW42" s="333"/>
      <c r="EX42" s="333"/>
      <c r="EY42" s="333"/>
      <c r="EZ42" s="333"/>
      <c r="FA42" s="333"/>
      <c r="FB42" s="333"/>
      <c r="FC42" s="333"/>
      <c r="FD42" s="334"/>
      <c r="FE42" s="3"/>
    </row>
    <row r="43" spans="1:161" ht="19.5" customHeight="1" x14ac:dyDescent="0.4">
      <c r="W43" s="3"/>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
      <c r="CG43" s="3"/>
      <c r="CH43" s="278" t="str">
        <f>IF(CH11="","",CH11)</f>
        <v>○●△▲□■株式会社</v>
      </c>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335"/>
      <c r="FE43" s="3"/>
    </row>
    <row r="44" spans="1:161" ht="19.5" customHeight="1" x14ac:dyDescent="0.4">
      <c r="W44" s="3"/>
      <c r="X44" s="342" t="s">
        <v>14</v>
      </c>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4"/>
      <c r="AV44" s="348" t="str">
        <f>IF(AV12="","",AV12)</f>
        <v/>
      </c>
      <c r="AW44" s="349"/>
      <c r="AX44" s="349"/>
      <c r="AY44" s="350"/>
      <c r="AZ44" s="354" t="str">
        <f t="shared" ref="AZ44" si="18">IF(AZ12="","",AZ12)</f>
        <v>\</v>
      </c>
      <c r="BA44" s="349"/>
      <c r="BB44" s="349"/>
      <c r="BC44" s="350"/>
      <c r="BD44" s="354" t="str">
        <f t="shared" ref="BD44" si="19">IF(BD12="","",BD12)</f>
        <v>1</v>
      </c>
      <c r="BE44" s="349"/>
      <c r="BF44" s="349"/>
      <c r="BG44" s="356"/>
      <c r="BH44" s="348" t="str">
        <f t="shared" ref="BH44" si="20">IF(BH12="","",BH12)</f>
        <v>1</v>
      </c>
      <c r="BI44" s="349"/>
      <c r="BJ44" s="349"/>
      <c r="BK44" s="350"/>
      <c r="BL44" s="354" t="str">
        <f t="shared" ref="BL44" si="21">IF(BL12="","",BL12)</f>
        <v>0</v>
      </c>
      <c r="BM44" s="349"/>
      <c r="BN44" s="349"/>
      <c r="BO44" s="350"/>
      <c r="BP44" s="354" t="str">
        <f t="shared" ref="BP44" si="22">IF(BP12="","",BP12)</f>
        <v>0</v>
      </c>
      <c r="BQ44" s="349"/>
      <c r="BR44" s="349"/>
      <c r="BS44" s="356"/>
      <c r="BT44" s="348" t="str">
        <f t="shared" ref="BT44" si="23">IF(BT12="","",BT12)</f>
        <v>6</v>
      </c>
      <c r="BU44" s="349"/>
      <c r="BV44" s="349"/>
      <c r="BW44" s="350"/>
      <c r="BX44" s="354" t="str">
        <f t="shared" ref="BX44" si="24">IF(BX12="","",BX12)</f>
        <v>7</v>
      </c>
      <c r="BY44" s="349"/>
      <c r="BZ44" s="349"/>
      <c r="CA44" s="350"/>
      <c r="CB44" s="354" t="str">
        <f t="shared" ref="CB44" si="25">IF(CB12="","",CB12)</f>
        <v>6</v>
      </c>
      <c r="CC44" s="349"/>
      <c r="CD44" s="349"/>
      <c r="CE44" s="356"/>
      <c r="CF44" s="3"/>
      <c r="CG44" s="3"/>
      <c r="CH44" s="338" t="str">
        <f>IF(CH12="","",CH12)</f>
        <v>代表取締役　○●△▲□■</v>
      </c>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40" t="s">
        <v>60</v>
      </c>
      <c r="FA44" s="340"/>
      <c r="FB44" s="340"/>
      <c r="FC44" s="340"/>
      <c r="FD44" s="341"/>
      <c r="FE44" s="3"/>
    </row>
    <row r="45" spans="1:161" ht="19.5" customHeight="1" x14ac:dyDescent="0.4">
      <c r="W45" s="3"/>
      <c r="X45" s="345"/>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7"/>
      <c r="AV45" s="351"/>
      <c r="AW45" s="352"/>
      <c r="AX45" s="352"/>
      <c r="AY45" s="353"/>
      <c r="AZ45" s="355"/>
      <c r="BA45" s="352"/>
      <c r="BB45" s="352"/>
      <c r="BC45" s="353"/>
      <c r="BD45" s="355"/>
      <c r="BE45" s="352"/>
      <c r="BF45" s="352"/>
      <c r="BG45" s="357"/>
      <c r="BH45" s="351"/>
      <c r="BI45" s="352"/>
      <c r="BJ45" s="352"/>
      <c r="BK45" s="353"/>
      <c r="BL45" s="355"/>
      <c r="BM45" s="352"/>
      <c r="BN45" s="352"/>
      <c r="BO45" s="353"/>
      <c r="BP45" s="355"/>
      <c r="BQ45" s="352"/>
      <c r="BR45" s="352"/>
      <c r="BS45" s="357"/>
      <c r="BT45" s="351"/>
      <c r="BU45" s="352"/>
      <c r="BV45" s="352"/>
      <c r="BW45" s="353"/>
      <c r="BX45" s="355"/>
      <c r="BY45" s="352"/>
      <c r="BZ45" s="352"/>
      <c r="CA45" s="353"/>
      <c r="CB45" s="355"/>
      <c r="CC45" s="352"/>
      <c r="CD45" s="352"/>
      <c r="CE45" s="357"/>
      <c r="CF45" s="3"/>
      <c r="CG45" s="3"/>
      <c r="CH45" s="184" t="s">
        <v>61</v>
      </c>
      <c r="CI45" s="185"/>
      <c r="CJ45" s="185"/>
      <c r="CK45" s="185"/>
      <c r="CL45" s="185"/>
      <c r="CM45" s="185"/>
      <c r="CN45" s="185"/>
      <c r="CO45" s="185"/>
      <c r="CP45" s="185"/>
      <c r="CQ45" s="185"/>
      <c r="CR45" s="186" t="str">
        <f>IF(CR13="","",CR13)</f>
        <v>:○●○－○●○－○●○●</v>
      </c>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5" t="s">
        <v>62</v>
      </c>
      <c r="DT45" s="185"/>
      <c r="DU45" s="185"/>
      <c r="DV45" s="185"/>
      <c r="DW45" s="185"/>
      <c r="DX45" s="185"/>
      <c r="DY45" s="185"/>
      <c r="DZ45" s="185"/>
      <c r="EA45" s="185"/>
      <c r="EB45" s="185"/>
      <c r="EC45" s="186" t="str">
        <f>IF(EC13="","",EC13)</f>
        <v>:○●○－○●○－○●○●</v>
      </c>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7"/>
      <c r="FE45" s="3"/>
    </row>
    <row r="46" spans="1:161" ht="19.5" customHeight="1" x14ac:dyDescent="0.4">
      <c r="A46" s="14"/>
      <c r="B46" s="14"/>
      <c r="C46" s="14"/>
      <c r="W46" s="3"/>
      <c r="X46" s="358">
        <f>IF(X14="","",X14)</f>
        <v>1000615</v>
      </c>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60">
        <f>IF(AV14="","",AV14)</f>
        <v>100061</v>
      </c>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59">
        <f>IF(BX14="","",BX14)</f>
        <v>10</v>
      </c>
      <c r="BY46" s="359"/>
      <c r="BZ46" s="359"/>
      <c r="CA46" s="359"/>
      <c r="CB46" s="359"/>
      <c r="CC46" s="359"/>
      <c r="CD46" s="359"/>
      <c r="CE46" s="359"/>
      <c r="CF46" s="3"/>
      <c r="CG46" s="3"/>
      <c r="CH46" s="227" t="s">
        <v>63</v>
      </c>
      <c r="CI46" s="228"/>
      <c r="CJ46" s="228"/>
      <c r="CK46" s="228"/>
      <c r="CL46" s="228"/>
      <c r="CM46" s="228"/>
      <c r="CN46" s="228"/>
      <c r="CO46" s="228"/>
      <c r="CP46" s="228"/>
      <c r="CQ46" s="229"/>
      <c r="CR46" s="236" t="s">
        <v>64</v>
      </c>
      <c r="CS46" s="237"/>
      <c r="CT46" s="237"/>
      <c r="CU46" s="237"/>
      <c r="CV46" s="237"/>
      <c r="CW46" s="237"/>
      <c r="CX46" s="237"/>
      <c r="CY46" s="219" t="s">
        <v>65</v>
      </c>
      <c r="CZ46" s="219"/>
      <c r="DA46" s="219"/>
      <c r="DB46" s="219"/>
      <c r="DC46" s="219"/>
      <c r="DD46" s="219"/>
      <c r="DE46" s="219"/>
      <c r="DF46" s="219" t="s">
        <v>66</v>
      </c>
      <c r="DG46" s="219"/>
      <c r="DH46" s="219"/>
      <c r="DI46" s="219"/>
      <c r="DJ46" s="219"/>
      <c r="DK46" s="219"/>
      <c r="DL46" s="219"/>
      <c r="DM46" s="219"/>
      <c r="DN46" s="219"/>
      <c r="DO46" s="219"/>
      <c r="DP46" s="219"/>
      <c r="DQ46" s="219"/>
      <c r="DR46" s="219"/>
      <c r="DS46" s="219"/>
      <c r="DT46" s="219"/>
      <c r="DU46" s="219"/>
      <c r="DV46" s="219"/>
      <c r="DW46" s="219"/>
      <c r="DX46" s="208"/>
      <c r="DY46" s="220" t="s">
        <v>67</v>
      </c>
      <c r="DZ46" s="219"/>
      <c r="EA46" s="219"/>
      <c r="EB46" s="219"/>
      <c r="EC46" s="219"/>
      <c r="ED46" s="219"/>
      <c r="EE46" s="219"/>
      <c r="EF46" s="219" t="s">
        <v>65</v>
      </c>
      <c r="EG46" s="219"/>
      <c r="EH46" s="219"/>
      <c r="EI46" s="219"/>
      <c r="EJ46" s="219"/>
      <c r="EK46" s="219"/>
      <c r="EL46" s="219"/>
      <c r="EM46" s="219" t="s">
        <v>66</v>
      </c>
      <c r="EN46" s="219"/>
      <c r="EO46" s="219"/>
      <c r="EP46" s="219"/>
      <c r="EQ46" s="219"/>
      <c r="ER46" s="219"/>
      <c r="ES46" s="219"/>
      <c r="ET46" s="219"/>
      <c r="EU46" s="219"/>
      <c r="EV46" s="219"/>
      <c r="EW46" s="219"/>
      <c r="EX46" s="219"/>
      <c r="EY46" s="219"/>
      <c r="EZ46" s="219"/>
      <c r="FA46" s="219"/>
      <c r="FB46" s="219"/>
      <c r="FC46" s="219"/>
      <c r="FD46" s="222"/>
      <c r="FE46" s="3"/>
    </row>
    <row r="47" spans="1:161" ht="19.5" customHeight="1" x14ac:dyDescent="0.4">
      <c r="A47" s="14"/>
      <c r="B47" s="14"/>
      <c r="C47" s="14"/>
      <c r="W47" s="3"/>
      <c r="X47" s="374" t="str">
        <f>IF(X15="","",X15)</f>
        <v/>
      </c>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417" t="str">
        <f>IF(AV15="","",AV15)</f>
        <v/>
      </c>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391" t="str">
        <f>IF(BX15="","",BX15)</f>
        <v/>
      </c>
      <c r="BY47" s="391"/>
      <c r="BZ47" s="391"/>
      <c r="CA47" s="391"/>
      <c r="CB47" s="391"/>
      <c r="CC47" s="391"/>
      <c r="CD47" s="391"/>
      <c r="CE47" s="391"/>
      <c r="CF47" s="3"/>
      <c r="CG47" s="3"/>
      <c r="CH47" s="230"/>
      <c r="CI47" s="231"/>
      <c r="CJ47" s="231"/>
      <c r="CK47" s="231"/>
      <c r="CL47" s="231"/>
      <c r="CM47" s="231"/>
      <c r="CN47" s="231"/>
      <c r="CO47" s="231"/>
      <c r="CP47" s="231"/>
      <c r="CQ47" s="232"/>
      <c r="CR47" s="238"/>
      <c r="CS47" s="239"/>
      <c r="CT47" s="239"/>
      <c r="CU47" s="239"/>
      <c r="CV47" s="239"/>
      <c r="CW47" s="239"/>
      <c r="CX47" s="239"/>
      <c r="CY47" s="329" t="str">
        <f>IF(CY15="","",CY15)</f>
        <v>○●○●</v>
      </c>
      <c r="CZ47" s="329"/>
      <c r="DA47" s="329"/>
      <c r="DB47" s="329"/>
      <c r="DC47" s="329"/>
      <c r="DD47" s="329"/>
      <c r="DE47" s="329"/>
      <c r="DF47" s="216" t="str">
        <f>IF(DF15="","",DF15)</f>
        <v>○●○●銀行</v>
      </c>
      <c r="DG47" s="216"/>
      <c r="DH47" s="216"/>
      <c r="DI47" s="216"/>
      <c r="DJ47" s="216"/>
      <c r="DK47" s="216"/>
      <c r="DL47" s="216"/>
      <c r="DM47" s="216"/>
      <c r="DN47" s="216"/>
      <c r="DO47" s="216"/>
      <c r="DP47" s="216"/>
      <c r="DQ47" s="216"/>
      <c r="DR47" s="216"/>
      <c r="DS47" s="216"/>
      <c r="DT47" s="216"/>
      <c r="DU47" s="216"/>
      <c r="DV47" s="216"/>
      <c r="DW47" s="216"/>
      <c r="DX47" s="330"/>
      <c r="DY47" s="221"/>
      <c r="DZ47" s="216"/>
      <c r="EA47" s="216"/>
      <c r="EB47" s="216"/>
      <c r="EC47" s="216"/>
      <c r="ED47" s="216"/>
      <c r="EE47" s="216"/>
      <c r="EF47" s="216" t="str">
        <f>IF(EF15="","",EF15)</f>
        <v>△▲△</v>
      </c>
      <c r="EG47" s="216"/>
      <c r="EH47" s="216"/>
      <c r="EI47" s="216"/>
      <c r="EJ47" s="216"/>
      <c r="EK47" s="216"/>
      <c r="EL47" s="216"/>
      <c r="EM47" s="216" t="str">
        <f>IF(EM15="","",EM15)</f>
        <v>△▲△▲支店</v>
      </c>
      <c r="EN47" s="216"/>
      <c r="EO47" s="216"/>
      <c r="EP47" s="216"/>
      <c r="EQ47" s="216"/>
      <c r="ER47" s="216"/>
      <c r="ES47" s="216"/>
      <c r="ET47" s="216"/>
      <c r="EU47" s="216"/>
      <c r="EV47" s="216"/>
      <c r="EW47" s="216"/>
      <c r="EX47" s="216"/>
      <c r="EY47" s="216"/>
      <c r="EZ47" s="216"/>
      <c r="FA47" s="216"/>
      <c r="FB47" s="216"/>
      <c r="FC47" s="216"/>
      <c r="FD47" s="217"/>
      <c r="FE47" s="3"/>
    </row>
    <row r="48" spans="1:161" ht="19.5" customHeight="1" x14ac:dyDescent="0.4">
      <c r="A48" s="14"/>
      <c r="B48" s="14"/>
      <c r="C48" s="14"/>
      <c r="W48" s="3"/>
      <c r="X48" s="316" t="s">
        <v>11</v>
      </c>
      <c r="Y48" s="317"/>
      <c r="Z48" s="317"/>
      <c r="AA48" s="317"/>
      <c r="AB48" s="317"/>
      <c r="AC48" s="317"/>
      <c r="AD48" s="317"/>
      <c r="AE48" s="317"/>
      <c r="AF48" s="317"/>
      <c r="AG48" s="317"/>
      <c r="AH48" s="317"/>
      <c r="AI48" s="317"/>
      <c r="AJ48" s="317"/>
      <c r="AK48" s="317"/>
      <c r="AL48" s="317"/>
      <c r="AM48" s="317"/>
      <c r="AN48" s="317"/>
      <c r="AO48" s="317"/>
      <c r="AP48" s="317"/>
      <c r="AQ48" s="318"/>
      <c r="AR48" s="319" t="s">
        <v>10</v>
      </c>
      <c r="AS48" s="319"/>
      <c r="AT48" s="319"/>
      <c r="AU48" s="319"/>
      <c r="AV48" s="319"/>
      <c r="AW48" s="319"/>
      <c r="AX48" s="319"/>
      <c r="AY48" s="319"/>
      <c r="AZ48" s="319"/>
      <c r="BA48" s="319"/>
      <c r="BB48" s="319"/>
      <c r="BC48" s="319"/>
      <c r="BD48" s="319"/>
      <c r="BE48" s="319"/>
      <c r="BF48" s="319"/>
      <c r="BG48" s="319"/>
      <c r="BH48" s="319"/>
      <c r="BI48" s="319"/>
      <c r="BJ48" s="319"/>
      <c r="BK48" s="319"/>
      <c r="BL48" s="319" t="s">
        <v>12</v>
      </c>
      <c r="BM48" s="319"/>
      <c r="BN48" s="319"/>
      <c r="BO48" s="319"/>
      <c r="BP48" s="319"/>
      <c r="BQ48" s="319"/>
      <c r="BR48" s="319"/>
      <c r="BS48" s="319"/>
      <c r="BT48" s="319"/>
      <c r="BU48" s="319"/>
      <c r="BV48" s="319"/>
      <c r="BW48" s="319"/>
      <c r="BX48" s="319"/>
      <c r="BY48" s="319"/>
      <c r="BZ48" s="319"/>
      <c r="CA48" s="319"/>
      <c r="CB48" s="319"/>
      <c r="CC48" s="319"/>
      <c r="CD48" s="319"/>
      <c r="CE48" s="320"/>
      <c r="CF48" s="3"/>
      <c r="CG48" s="3"/>
      <c r="CH48" s="230"/>
      <c r="CI48" s="231"/>
      <c r="CJ48" s="231"/>
      <c r="CK48" s="231"/>
      <c r="CL48" s="231"/>
      <c r="CM48" s="231"/>
      <c r="CN48" s="231"/>
      <c r="CO48" s="231"/>
      <c r="CP48" s="231"/>
      <c r="CQ48" s="232"/>
      <c r="CR48" s="206" t="s">
        <v>68</v>
      </c>
      <c r="CS48" s="206"/>
      <c r="CT48" s="206"/>
      <c r="CU48" s="206"/>
      <c r="CV48" s="206"/>
      <c r="CW48" s="206"/>
      <c r="CX48" s="206"/>
      <c r="CY48" s="206"/>
      <c r="CZ48" s="206"/>
      <c r="DA48" s="206"/>
      <c r="DB48" s="206"/>
      <c r="DC48" s="206"/>
      <c r="DD48" s="206"/>
      <c r="DE48" s="207"/>
      <c r="DF48" s="208" t="s">
        <v>69</v>
      </c>
      <c r="DG48" s="206"/>
      <c r="DH48" s="206"/>
      <c r="DI48" s="206"/>
      <c r="DJ48" s="206"/>
      <c r="DK48" s="206"/>
      <c r="DL48" s="206"/>
      <c r="DM48" s="206"/>
      <c r="DN48" s="206"/>
      <c r="DO48" s="206"/>
      <c r="DP48" s="206"/>
      <c r="DQ48" s="206"/>
      <c r="DR48" s="206"/>
      <c r="DS48" s="206"/>
      <c r="DT48" s="206"/>
      <c r="DU48" s="206"/>
      <c r="DV48" s="206"/>
      <c r="DW48" s="206"/>
      <c r="DX48" s="206"/>
      <c r="DY48" s="202" t="s">
        <v>57</v>
      </c>
      <c r="DZ48" s="203"/>
      <c r="EA48" s="203"/>
      <c r="EB48" s="203"/>
      <c r="EC48" s="203"/>
      <c r="ED48" s="203"/>
      <c r="EE48" s="203"/>
      <c r="EF48" s="223" t="str">
        <f>IF(EF16="","",EF16)</f>
        <v>○●△▲□■（カ</v>
      </c>
      <c r="EG48" s="223"/>
      <c r="EH48" s="223"/>
      <c r="EI48" s="223"/>
      <c r="EJ48" s="223"/>
      <c r="EK48" s="223"/>
      <c r="EL48" s="223"/>
      <c r="EM48" s="223"/>
      <c r="EN48" s="223"/>
      <c r="EO48" s="223"/>
      <c r="EP48" s="223"/>
      <c r="EQ48" s="223"/>
      <c r="ER48" s="223"/>
      <c r="ES48" s="223"/>
      <c r="ET48" s="223"/>
      <c r="EU48" s="223"/>
      <c r="EV48" s="223"/>
      <c r="EW48" s="223"/>
      <c r="EX48" s="223"/>
      <c r="EY48" s="223"/>
      <c r="EZ48" s="223"/>
      <c r="FA48" s="223"/>
      <c r="FB48" s="223"/>
      <c r="FC48" s="223"/>
      <c r="FD48" s="224"/>
      <c r="FE48" s="3"/>
    </row>
    <row r="49" spans="1:161" ht="19.5" customHeight="1" x14ac:dyDescent="0.4">
      <c r="A49" s="14"/>
      <c r="B49" s="14"/>
      <c r="C49" s="14"/>
      <c r="W49" s="3"/>
      <c r="X49" s="321" t="str">
        <f>IF(X17="","",X17)</f>
        <v>○○年△△月××日</v>
      </c>
      <c r="Y49" s="322"/>
      <c r="Z49" s="322"/>
      <c r="AA49" s="322"/>
      <c r="AB49" s="322"/>
      <c r="AC49" s="323" t="s">
        <v>26</v>
      </c>
      <c r="AD49" s="323"/>
      <c r="AE49" s="323"/>
      <c r="AF49" s="324" t="str">
        <f>IF(AF17="","",AF17)</f>
        <v>○○年△△月××日</v>
      </c>
      <c r="AG49" s="324"/>
      <c r="AH49" s="324"/>
      <c r="AI49" s="323" t="s">
        <v>25</v>
      </c>
      <c r="AJ49" s="323"/>
      <c r="AK49" s="323"/>
      <c r="AL49" s="325" t="str">
        <f>IF(AL17="","",AL17)</f>
        <v>○○年△△月××日</v>
      </c>
      <c r="AM49" s="325"/>
      <c r="AN49" s="325"/>
      <c r="AO49" s="323" t="s">
        <v>24</v>
      </c>
      <c r="AP49" s="323"/>
      <c r="AQ49" s="326"/>
      <c r="AR49" s="327" t="str">
        <f>IF(AR17="","",AR17)</f>
        <v>987654-321</v>
      </c>
      <c r="AS49" s="327"/>
      <c r="AT49" s="327"/>
      <c r="AU49" s="327"/>
      <c r="AV49" s="327"/>
      <c r="AW49" s="327"/>
      <c r="AX49" s="327"/>
      <c r="AY49" s="327"/>
      <c r="AZ49" s="327"/>
      <c r="BA49" s="327"/>
      <c r="BB49" s="327"/>
      <c r="BC49" s="327"/>
      <c r="BD49" s="327"/>
      <c r="BE49" s="327"/>
      <c r="BF49" s="327"/>
      <c r="BG49" s="327"/>
      <c r="BH49" s="327"/>
      <c r="BI49" s="327"/>
      <c r="BJ49" s="327"/>
      <c r="BK49" s="327"/>
      <c r="BL49" s="327" t="str">
        <f>IF(BL17="","",BL17)</f>
        <v>かちどき橋</v>
      </c>
      <c r="BM49" s="327"/>
      <c r="BN49" s="327"/>
      <c r="BO49" s="327"/>
      <c r="BP49" s="327"/>
      <c r="BQ49" s="327"/>
      <c r="BR49" s="327"/>
      <c r="BS49" s="327"/>
      <c r="BT49" s="327"/>
      <c r="BU49" s="327"/>
      <c r="BV49" s="327"/>
      <c r="BW49" s="327"/>
      <c r="BX49" s="327"/>
      <c r="BY49" s="327"/>
      <c r="BZ49" s="327"/>
      <c r="CA49" s="327"/>
      <c r="CB49" s="327"/>
      <c r="CC49" s="327"/>
      <c r="CD49" s="327"/>
      <c r="CE49" s="328"/>
      <c r="CF49" s="3"/>
      <c r="CG49" s="3"/>
      <c r="CH49" s="233"/>
      <c r="CI49" s="234"/>
      <c r="CJ49" s="234"/>
      <c r="CK49" s="234"/>
      <c r="CL49" s="234"/>
      <c r="CM49" s="234"/>
      <c r="CN49" s="234"/>
      <c r="CO49" s="234"/>
      <c r="CP49" s="234"/>
      <c r="CQ49" s="235"/>
      <c r="CR49" s="126" t="str">
        <f>IF(CR17="","",CR17)</f>
        <v>当座</v>
      </c>
      <c r="CS49" s="126"/>
      <c r="CT49" s="126"/>
      <c r="CU49" s="126"/>
      <c r="CV49" s="126"/>
      <c r="CW49" s="126"/>
      <c r="CX49" s="126"/>
      <c r="CY49" s="126"/>
      <c r="CZ49" s="126"/>
      <c r="DA49" s="126"/>
      <c r="DB49" s="126"/>
      <c r="DC49" s="126"/>
      <c r="DD49" s="126"/>
      <c r="DE49" s="127"/>
      <c r="DF49" s="125" t="str">
        <f>IF(DF17="","",DF17)</f>
        <v>○●△▲□■</v>
      </c>
      <c r="DG49" s="126"/>
      <c r="DH49" s="126"/>
      <c r="DI49" s="126"/>
      <c r="DJ49" s="126"/>
      <c r="DK49" s="126"/>
      <c r="DL49" s="126"/>
      <c r="DM49" s="126"/>
      <c r="DN49" s="126"/>
      <c r="DO49" s="126"/>
      <c r="DP49" s="126"/>
      <c r="DQ49" s="126"/>
      <c r="DR49" s="126"/>
      <c r="DS49" s="126"/>
      <c r="DT49" s="126"/>
      <c r="DU49" s="126"/>
      <c r="DV49" s="126"/>
      <c r="DW49" s="126"/>
      <c r="DX49" s="126"/>
      <c r="DY49" s="204"/>
      <c r="DZ49" s="205"/>
      <c r="EA49" s="205"/>
      <c r="EB49" s="205"/>
      <c r="EC49" s="205"/>
      <c r="ED49" s="205"/>
      <c r="EE49" s="20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6"/>
      <c r="FE49" s="3"/>
    </row>
    <row r="50" spans="1:161" ht="9.9499999999999993" customHeight="1" x14ac:dyDescent="0.15">
      <c r="W50" s="3"/>
      <c r="X50" s="3"/>
      <c r="Y50" s="5"/>
      <c r="Z50" s="5"/>
      <c r="AA50" s="5"/>
      <c r="AB50" s="5"/>
      <c r="AC50" s="5"/>
      <c r="AD50" s="5"/>
      <c r="AE50" s="5"/>
      <c r="AF50" s="5"/>
      <c r="AG50" s="3"/>
      <c r="AH50" s="3"/>
      <c r="AI50" s="3"/>
      <c r="AJ50" s="3"/>
      <c r="AK50" s="3"/>
      <c r="AL50" s="3"/>
      <c r="AM50" s="3"/>
      <c r="AN50" s="3"/>
      <c r="AO50" s="3"/>
      <c r="AP50" s="3"/>
      <c r="AQ50" s="3"/>
      <c r="AR50" s="6"/>
      <c r="AS50" s="6"/>
      <c r="AT50" s="6"/>
      <c r="AU50" s="6"/>
      <c r="AV50" s="6"/>
      <c r="AW50" s="6"/>
      <c r="AX50" s="6"/>
      <c r="AY50" s="6"/>
      <c r="AZ50" s="6"/>
      <c r="BA50" s="6"/>
      <c r="BB50" s="6"/>
      <c r="BC50" s="7"/>
      <c r="BD50" s="6"/>
      <c r="BE50" s="6"/>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row>
    <row r="51" spans="1:161" ht="20.100000000000001" customHeight="1" x14ac:dyDescent="0.4">
      <c r="W51" s="3"/>
      <c r="X51" s="298" t="s">
        <v>16</v>
      </c>
      <c r="Y51" s="299"/>
      <c r="Z51" s="299"/>
      <c r="AA51" s="299"/>
      <c r="AB51" s="299"/>
      <c r="AC51" s="299"/>
      <c r="AD51" s="299"/>
      <c r="AE51" s="299"/>
      <c r="AF51" s="299"/>
      <c r="AG51" s="299"/>
      <c r="AH51" s="299"/>
      <c r="AI51" s="299"/>
      <c r="AJ51" s="299"/>
      <c r="AK51" s="299"/>
      <c r="AL51" s="299"/>
      <c r="AM51" s="299"/>
      <c r="AN51" s="299"/>
      <c r="AO51" s="299"/>
      <c r="AP51" s="299"/>
      <c r="AQ51" s="299"/>
      <c r="AR51" s="302" t="str">
        <f>IF(AR19="","",AR19)</f>
        <v>△△△△△△△△改修工事</v>
      </c>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c r="DD51" s="277"/>
      <c r="DE51" s="277"/>
      <c r="DF51" s="277"/>
      <c r="DG51" s="277"/>
      <c r="DH51" s="277"/>
      <c r="DI51" s="277"/>
      <c r="DJ51" s="277"/>
      <c r="DK51" s="277"/>
      <c r="DL51" s="277"/>
      <c r="DM51" s="277"/>
      <c r="DN51" s="277"/>
      <c r="DO51" s="277"/>
      <c r="DP51" s="277"/>
      <c r="DQ51" s="277"/>
      <c r="DR51" s="277"/>
      <c r="DS51" s="277"/>
      <c r="DT51" s="277"/>
      <c r="DU51" s="277"/>
      <c r="DV51" s="277"/>
      <c r="DW51" s="277"/>
      <c r="DX51" s="277"/>
      <c r="DY51" s="277"/>
      <c r="DZ51" s="277"/>
      <c r="EA51" s="277"/>
      <c r="EB51" s="277"/>
      <c r="EC51" s="277"/>
      <c r="ED51" s="277"/>
      <c r="EE51" s="277"/>
      <c r="EF51" s="277"/>
      <c r="EG51" s="277"/>
      <c r="EH51" s="277"/>
      <c r="EI51" s="277"/>
      <c r="EJ51" s="277"/>
      <c r="EK51" s="277"/>
      <c r="EL51" s="277"/>
      <c r="EM51" s="277"/>
      <c r="EN51" s="277"/>
      <c r="EO51" s="277"/>
      <c r="EP51" s="277"/>
      <c r="EQ51" s="277"/>
      <c r="ER51" s="277"/>
      <c r="ES51" s="277"/>
      <c r="ET51" s="277"/>
      <c r="EU51" s="277"/>
      <c r="EV51" s="277"/>
      <c r="EW51" s="277"/>
      <c r="EX51" s="277"/>
      <c r="EY51" s="277"/>
      <c r="EZ51" s="277"/>
      <c r="FA51" s="277"/>
      <c r="FB51" s="277"/>
      <c r="FC51" s="277"/>
      <c r="FD51" s="303"/>
      <c r="FE51" s="3"/>
    </row>
    <row r="52" spans="1:161" ht="20.100000000000001" customHeight="1" x14ac:dyDescent="0.4">
      <c r="W52" s="3"/>
      <c r="X52" s="300"/>
      <c r="Y52" s="301"/>
      <c r="Z52" s="301"/>
      <c r="AA52" s="301"/>
      <c r="AB52" s="301"/>
      <c r="AC52" s="301"/>
      <c r="AD52" s="301"/>
      <c r="AE52" s="301"/>
      <c r="AF52" s="301"/>
      <c r="AG52" s="301"/>
      <c r="AH52" s="301"/>
      <c r="AI52" s="301"/>
      <c r="AJ52" s="301"/>
      <c r="AK52" s="301"/>
      <c r="AL52" s="301"/>
      <c r="AM52" s="301"/>
      <c r="AN52" s="301"/>
      <c r="AO52" s="301"/>
      <c r="AP52" s="301"/>
      <c r="AQ52" s="301"/>
      <c r="AR52" s="304"/>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305"/>
      <c r="FE52" s="3"/>
    </row>
    <row r="53" spans="1:161" ht="20.100000000000001" customHeight="1" x14ac:dyDescent="0.4">
      <c r="W53" s="3"/>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3"/>
    </row>
    <row r="54" spans="1:161" ht="20.100000000000001" customHeight="1" x14ac:dyDescent="0.4">
      <c r="W54" s="3"/>
      <c r="X54" s="306" t="s">
        <v>52</v>
      </c>
      <c r="Y54" s="307"/>
      <c r="Z54" s="307"/>
      <c r="AA54" s="307"/>
      <c r="AB54" s="307"/>
      <c r="AC54" s="307"/>
      <c r="AD54" s="307"/>
      <c r="AE54" s="307"/>
      <c r="AF54" s="308"/>
      <c r="AG54" s="309" t="s">
        <v>53</v>
      </c>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1" t="s">
        <v>54</v>
      </c>
      <c r="BW54" s="312"/>
      <c r="BX54" s="312"/>
      <c r="BY54" s="312"/>
      <c r="BZ54" s="312"/>
      <c r="CA54" s="312"/>
      <c r="CB54" s="312"/>
      <c r="CC54" s="312"/>
      <c r="CD54" s="312"/>
      <c r="CE54" s="312"/>
      <c r="CF54" s="312"/>
      <c r="CG54" s="312"/>
      <c r="CH54" s="313" t="s">
        <v>55</v>
      </c>
      <c r="CI54" s="312"/>
      <c r="CJ54" s="312"/>
      <c r="CK54" s="312"/>
      <c r="CL54" s="312"/>
      <c r="CM54" s="312"/>
      <c r="CN54" s="312"/>
      <c r="CO54" s="312"/>
      <c r="CP54" s="312"/>
      <c r="CQ54" s="312" t="s">
        <v>56</v>
      </c>
      <c r="CR54" s="312"/>
      <c r="CS54" s="312"/>
      <c r="CT54" s="312"/>
      <c r="CU54" s="312"/>
      <c r="CV54" s="312"/>
      <c r="CW54" s="312"/>
      <c r="CX54" s="312"/>
      <c r="CY54" s="312"/>
      <c r="CZ54" s="312"/>
      <c r="DA54" s="312"/>
      <c r="DB54" s="312"/>
      <c r="DC54" s="312"/>
      <c r="DD54" s="312"/>
      <c r="DE54" s="314"/>
      <c r="DF54" s="209" t="s">
        <v>39</v>
      </c>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1"/>
      <c r="EP54" s="315" t="s">
        <v>40</v>
      </c>
      <c r="EQ54" s="310"/>
      <c r="ER54" s="310"/>
      <c r="ES54" s="310"/>
      <c r="ET54" s="310"/>
      <c r="EU54" s="310"/>
      <c r="EV54" s="310"/>
      <c r="EW54" s="310"/>
      <c r="EX54" s="310"/>
      <c r="EY54" s="310"/>
      <c r="EZ54" s="310"/>
      <c r="FA54" s="310"/>
      <c r="FB54" s="310"/>
      <c r="FC54" s="310"/>
      <c r="FD54" s="313"/>
      <c r="FE54" s="3"/>
    </row>
    <row r="55" spans="1:161" ht="20.100000000000001" customHeight="1" x14ac:dyDescent="0.15">
      <c r="A55" s="240"/>
      <c r="B55" s="20"/>
      <c r="C55" s="20"/>
      <c r="W55" s="3"/>
      <c r="X55" s="270" t="str">
        <f>IF(X23="","",X23)</f>
        <v>△△月××日</v>
      </c>
      <c r="Y55" s="271"/>
      <c r="Z55" s="271"/>
      <c r="AA55" s="271"/>
      <c r="AB55" s="271"/>
      <c r="AC55" s="271"/>
      <c r="AD55" s="271"/>
      <c r="AE55" s="271"/>
      <c r="AF55" s="272"/>
      <c r="AG55" s="276" t="str">
        <f>IF(AG23="","",AG23)</f>
        <v>照明器具</v>
      </c>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80">
        <f>IF(BV23="","",BV23)</f>
        <v>2</v>
      </c>
      <c r="BW55" s="281"/>
      <c r="BX55" s="281"/>
      <c r="BY55" s="281"/>
      <c r="BZ55" s="281"/>
      <c r="CA55" s="281"/>
      <c r="CB55" s="281"/>
      <c r="CC55" s="281"/>
      <c r="CD55" s="281"/>
      <c r="CE55" s="281"/>
      <c r="CF55" s="281"/>
      <c r="CG55" s="281"/>
      <c r="CH55" s="284" t="str">
        <f>IF(CH23="","",CH23)</f>
        <v>台</v>
      </c>
      <c r="CI55" s="285"/>
      <c r="CJ55" s="285"/>
      <c r="CK55" s="285"/>
      <c r="CL55" s="285"/>
      <c r="CM55" s="285"/>
      <c r="CN55" s="285"/>
      <c r="CO55" s="285"/>
      <c r="CP55" s="285"/>
      <c r="CQ55" s="213">
        <f>IF(CQ23="","",CQ23)</f>
        <v>500000</v>
      </c>
      <c r="CR55" s="213"/>
      <c r="CS55" s="213"/>
      <c r="CT55" s="213"/>
      <c r="CU55" s="213"/>
      <c r="CV55" s="213"/>
      <c r="CW55" s="213"/>
      <c r="CX55" s="213"/>
      <c r="CY55" s="213"/>
      <c r="CZ55" s="213"/>
      <c r="DA55" s="213"/>
      <c r="DB55" s="213"/>
      <c r="DC55" s="213"/>
      <c r="DD55" s="213"/>
      <c r="DE55" s="214"/>
      <c r="DF55" s="192" t="str">
        <f>IF(DF23="","",DF23)</f>
        <v/>
      </c>
      <c r="DG55" s="188"/>
      <c r="DH55" s="188"/>
      <c r="DI55" s="188"/>
      <c r="DJ55" s="188" t="str">
        <f t="shared" ref="DJ55" si="26">IF(DJ23="","",DJ23)</f>
        <v/>
      </c>
      <c r="DK55" s="188"/>
      <c r="DL55" s="188"/>
      <c r="DM55" s="188"/>
      <c r="DN55" s="188" t="str">
        <f t="shared" ref="DN55" si="27">IF(DN23="","",DN23)</f>
        <v>1</v>
      </c>
      <c r="DO55" s="188"/>
      <c r="DP55" s="188"/>
      <c r="DQ55" s="188"/>
      <c r="DR55" s="290" t="str">
        <f t="shared" ref="DR55" si="28">IF(DR23="","",DR23)</f>
        <v>0</v>
      </c>
      <c r="DS55" s="188"/>
      <c r="DT55" s="188"/>
      <c r="DU55" s="188"/>
      <c r="DV55" s="188" t="str">
        <f t="shared" ref="DV55" si="29">IF(DV23="","",DV23)</f>
        <v>0</v>
      </c>
      <c r="DW55" s="188"/>
      <c r="DX55" s="188"/>
      <c r="DY55" s="188"/>
      <c r="DZ55" s="188" t="str">
        <f t="shared" ref="DZ55" si="30">IF(DZ23="","",DZ23)</f>
        <v>0</v>
      </c>
      <c r="EA55" s="188"/>
      <c r="EB55" s="188"/>
      <c r="EC55" s="212"/>
      <c r="ED55" s="188" t="str">
        <f t="shared" ref="ED55" si="31">IF(ED23="","",ED23)</f>
        <v>0</v>
      </c>
      <c r="EE55" s="188"/>
      <c r="EF55" s="188"/>
      <c r="EG55" s="188"/>
      <c r="EH55" s="188" t="str">
        <f t="shared" ref="EH55" si="32">IF(EH23="","",EH23)</f>
        <v>0</v>
      </c>
      <c r="EI55" s="188"/>
      <c r="EJ55" s="188"/>
      <c r="EK55" s="188"/>
      <c r="EL55" s="188" t="str">
        <f t="shared" ref="EL55" si="33">IF(EL23="","",EL23)</f>
        <v>0</v>
      </c>
      <c r="EM55" s="188"/>
      <c r="EN55" s="188"/>
      <c r="EO55" s="188"/>
      <c r="EP55" s="261" t="str">
        <f>IF(EP23="","",EP23)</f>
        <v/>
      </c>
      <c r="EQ55" s="262"/>
      <c r="ER55" s="262"/>
      <c r="ES55" s="262"/>
      <c r="ET55" s="262"/>
      <c r="EU55" s="262"/>
      <c r="EV55" s="262"/>
      <c r="EW55" s="262"/>
      <c r="EX55" s="262"/>
      <c r="EY55" s="262"/>
      <c r="EZ55" s="262"/>
      <c r="FA55" s="262"/>
      <c r="FB55" s="262"/>
      <c r="FC55" s="262"/>
      <c r="FD55" s="263"/>
      <c r="FE55" s="3"/>
    </row>
    <row r="56" spans="1:161" ht="9.9499999999999993" customHeight="1" x14ac:dyDescent="0.4">
      <c r="A56" s="240"/>
      <c r="B56" s="20"/>
      <c r="C56" s="20"/>
      <c r="W56" s="3"/>
      <c r="X56" s="253"/>
      <c r="Y56" s="254"/>
      <c r="Z56" s="254"/>
      <c r="AA56" s="254"/>
      <c r="AB56" s="254"/>
      <c r="AC56" s="254"/>
      <c r="AD56" s="254"/>
      <c r="AE56" s="254"/>
      <c r="AF56" s="291"/>
      <c r="AG56" s="296"/>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80"/>
      <c r="BW56" s="281"/>
      <c r="BX56" s="281"/>
      <c r="BY56" s="281"/>
      <c r="BZ56" s="281"/>
      <c r="CA56" s="281"/>
      <c r="CB56" s="281"/>
      <c r="CC56" s="281"/>
      <c r="CD56" s="281"/>
      <c r="CE56" s="281"/>
      <c r="CF56" s="281"/>
      <c r="CG56" s="281"/>
      <c r="CH56" s="284"/>
      <c r="CI56" s="285"/>
      <c r="CJ56" s="285"/>
      <c r="CK56" s="285"/>
      <c r="CL56" s="285"/>
      <c r="CM56" s="285"/>
      <c r="CN56" s="285"/>
      <c r="CO56" s="285"/>
      <c r="CP56" s="285"/>
      <c r="CQ56" s="213"/>
      <c r="CR56" s="213"/>
      <c r="CS56" s="213"/>
      <c r="CT56" s="213"/>
      <c r="CU56" s="213"/>
      <c r="CV56" s="213"/>
      <c r="CW56" s="213"/>
      <c r="CX56" s="213"/>
      <c r="CY56" s="213"/>
      <c r="CZ56" s="213"/>
      <c r="DA56" s="213"/>
      <c r="DB56" s="213"/>
      <c r="DC56" s="213"/>
      <c r="DD56" s="213"/>
      <c r="DE56" s="214"/>
      <c r="DF56" s="193"/>
      <c r="DG56" s="190"/>
      <c r="DH56" s="190"/>
      <c r="DI56" s="190"/>
      <c r="DJ56" s="189"/>
      <c r="DK56" s="190"/>
      <c r="DL56" s="190"/>
      <c r="DM56" s="191"/>
      <c r="DN56" s="190"/>
      <c r="DO56" s="190"/>
      <c r="DP56" s="190"/>
      <c r="DQ56" s="190"/>
      <c r="DR56" s="189"/>
      <c r="DS56" s="190"/>
      <c r="DT56" s="190"/>
      <c r="DU56" s="190"/>
      <c r="DV56" s="189"/>
      <c r="DW56" s="190"/>
      <c r="DX56" s="190"/>
      <c r="DY56" s="191"/>
      <c r="DZ56" s="189"/>
      <c r="EA56" s="190"/>
      <c r="EB56" s="190"/>
      <c r="EC56" s="191"/>
      <c r="ED56" s="190"/>
      <c r="EE56" s="190"/>
      <c r="EF56" s="190"/>
      <c r="EG56" s="190"/>
      <c r="EH56" s="189"/>
      <c r="EI56" s="190"/>
      <c r="EJ56" s="190"/>
      <c r="EK56" s="191"/>
      <c r="EL56" s="190"/>
      <c r="EM56" s="190"/>
      <c r="EN56" s="190"/>
      <c r="EO56" s="190"/>
      <c r="EP56" s="248"/>
      <c r="EQ56" s="249"/>
      <c r="ER56" s="249"/>
      <c r="ES56" s="249"/>
      <c r="ET56" s="249"/>
      <c r="EU56" s="249"/>
      <c r="EV56" s="249"/>
      <c r="EW56" s="249"/>
      <c r="EX56" s="249"/>
      <c r="EY56" s="249"/>
      <c r="EZ56" s="249"/>
      <c r="FA56" s="249"/>
      <c r="FB56" s="249"/>
      <c r="FC56" s="249"/>
      <c r="FD56" s="250"/>
      <c r="FE56" s="3"/>
    </row>
    <row r="57" spans="1:161" ht="20.100000000000001" customHeight="1" x14ac:dyDescent="0.15">
      <c r="A57" s="240"/>
      <c r="B57" s="20"/>
      <c r="C57" s="20"/>
      <c r="W57" s="3"/>
      <c r="X57" s="270" t="str">
        <f t="shared" ref="X57" si="34">IF(X25="","",X25)</f>
        <v>△△月××日</v>
      </c>
      <c r="Y57" s="271"/>
      <c r="Z57" s="271"/>
      <c r="AA57" s="271"/>
      <c r="AB57" s="271"/>
      <c r="AC57" s="271"/>
      <c r="AD57" s="271"/>
      <c r="AE57" s="271"/>
      <c r="AF57" s="272"/>
      <c r="AG57" s="278" t="str">
        <f t="shared" ref="AG57" si="35">IF(AG25="","",AG25)</f>
        <v>ケーブル</v>
      </c>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80">
        <f t="shared" ref="BV57" si="36">IF(BV25="","",BV25)</f>
        <v>5</v>
      </c>
      <c r="BW57" s="281"/>
      <c r="BX57" s="281"/>
      <c r="BY57" s="281"/>
      <c r="BZ57" s="281"/>
      <c r="CA57" s="281"/>
      <c r="CB57" s="281"/>
      <c r="CC57" s="281"/>
      <c r="CD57" s="281"/>
      <c r="CE57" s="281"/>
      <c r="CF57" s="281"/>
      <c r="CG57" s="281"/>
      <c r="CH57" s="284" t="str">
        <f t="shared" ref="CH57" si="37">IF(CH25="","",CH25)</f>
        <v>ｍ</v>
      </c>
      <c r="CI57" s="285"/>
      <c r="CJ57" s="285"/>
      <c r="CK57" s="285"/>
      <c r="CL57" s="285"/>
      <c r="CM57" s="285"/>
      <c r="CN57" s="285"/>
      <c r="CO57" s="285"/>
      <c r="CP57" s="285"/>
      <c r="CQ57" s="213">
        <f t="shared" ref="CQ57" si="38">IF(CQ25="","",CQ25)</f>
        <v>123</v>
      </c>
      <c r="CR57" s="213"/>
      <c r="CS57" s="213"/>
      <c r="CT57" s="213"/>
      <c r="CU57" s="213"/>
      <c r="CV57" s="213"/>
      <c r="CW57" s="213"/>
      <c r="CX57" s="213"/>
      <c r="CY57" s="213"/>
      <c r="CZ57" s="213"/>
      <c r="DA57" s="213"/>
      <c r="DB57" s="213"/>
      <c r="DC57" s="213"/>
      <c r="DD57" s="213"/>
      <c r="DE57" s="214"/>
      <c r="DF57" s="294" t="str">
        <f t="shared" ref="DF57" si="39">IF(DF25="","",DF25)</f>
        <v/>
      </c>
      <c r="DG57" s="292"/>
      <c r="DH57" s="292"/>
      <c r="DI57" s="292"/>
      <c r="DJ57" s="292" t="str">
        <f t="shared" ref="DJ57" si="40">IF(DJ25="","",DJ25)</f>
        <v/>
      </c>
      <c r="DK57" s="292"/>
      <c r="DL57" s="292"/>
      <c r="DM57" s="292"/>
      <c r="DN57" s="292" t="str">
        <f t="shared" ref="DN57" si="41">IF(DN25="","",DN25)</f>
        <v/>
      </c>
      <c r="DO57" s="292"/>
      <c r="DP57" s="292"/>
      <c r="DQ57" s="292"/>
      <c r="DR57" s="295" t="str">
        <f t="shared" ref="DR57" si="42">IF(DR25="","",DR25)</f>
        <v/>
      </c>
      <c r="DS57" s="292"/>
      <c r="DT57" s="292"/>
      <c r="DU57" s="292"/>
      <c r="DV57" s="292" t="str">
        <f t="shared" ref="DV57" si="43">IF(DV25="","",DV25)</f>
        <v/>
      </c>
      <c r="DW57" s="292"/>
      <c r="DX57" s="292"/>
      <c r="DY57" s="292"/>
      <c r="DZ57" s="292" t="str">
        <f t="shared" ref="DZ57" si="44">IF(DZ25="","",DZ25)</f>
        <v/>
      </c>
      <c r="EA57" s="292"/>
      <c r="EB57" s="292"/>
      <c r="EC57" s="293"/>
      <c r="ED57" s="292" t="str">
        <f t="shared" ref="ED57" si="45">IF(ED25="","",ED25)</f>
        <v>6</v>
      </c>
      <c r="EE57" s="292"/>
      <c r="EF57" s="292"/>
      <c r="EG57" s="292"/>
      <c r="EH57" s="292" t="str">
        <f t="shared" ref="EH57" si="46">IF(EH25="","",EH25)</f>
        <v>1</v>
      </c>
      <c r="EI57" s="292"/>
      <c r="EJ57" s="292"/>
      <c r="EK57" s="292"/>
      <c r="EL57" s="292" t="str">
        <f t="shared" ref="EL57" si="47">IF(EL25="","",EL25)</f>
        <v>5</v>
      </c>
      <c r="EM57" s="292"/>
      <c r="EN57" s="292"/>
      <c r="EO57" s="292"/>
      <c r="EP57" s="261" t="str">
        <f t="shared" ref="EP57" si="48">IF(EP25="","",EP25)</f>
        <v/>
      </c>
      <c r="EQ57" s="262"/>
      <c r="ER57" s="262"/>
      <c r="ES57" s="262"/>
      <c r="ET57" s="262"/>
      <c r="EU57" s="262"/>
      <c r="EV57" s="262"/>
      <c r="EW57" s="262"/>
      <c r="EX57" s="262"/>
      <c r="EY57" s="262"/>
      <c r="EZ57" s="262"/>
      <c r="FA57" s="262"/>
      <c r="FB57" s="262"/>
      <c r="FC57" s="262"/>
      <c r="FD57" s="263"/>
      <c r="FE57" s="3"/>
    </row>
    <row r="58" spans="1:161" ht="9.9499999999999993" customHeight="1" x14ac:dyDescent="0.4">
      <c r="A58" s="240"/>
      <c r="B58" s="20"/>
      <c r="C58" s="20"/>
      <c r="W58" s="3"/>
      <c r="X58" s="253"/>
      <c r="Y58" s="254"/>
      <c r="Z58" s="254"/>
      <c r="AA58" s="254"/>
      <c r="AB58" s="254"/>
      <c r="AC58" s="254"/>
      <c r="AD58" s="254"/>
      <c r="AE58" s="254"/>
      <c r="AF58" s="291"/>
      <c r="AG58" s="278"/>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80"/>
      <c r="BW58" s="281"/>
      <c r="BX58" s="281"/>
      <c r="BY58" s="281"/>
      <c r="BZ58" s="281"/>
      <c r="CA58" s="281"/>
      <c r="CB58" s="281"/>
      <c r="CC58" s="281"/>
      <c r="CD58" s="281"/>
      <c r="CE58" s="281"/>
      <c r="CF58" s="281"/>
      <c r="CG58" s="281"/>
      <c r="CH58" s="284"/>
      <c r="CI58" s="285"/>
      <c r="CJ58" s="285"/>
      <c r="CK58" s="285"/>
      <c r="CL58" s="285"/>
      <c r="CM58" s="285"/>
      <c r="CN58" s="285"/>
      <c r="CO58" s="285"/>
      <c r="CP58" s="285"/>
      <c r="CQ58" s="213"/>
      <c r="CR58" s="213"/>
      <c r="CS58" s="213"/>
      <c r="CT58" s="213"/>
      <c r="CU58" s="213"/>
      <c r="CV58" s="213"/>
      <c r="CW58" s="213"/>
      <c r="CX58" s="213"/>
      <c r="CY58" s="213"/>
      <c r="CZ58" s="213"/>
      <c r="DA58" s="213"/>
      <c r="DB58" s="213"/>
      <c r="DC58" s="213"/>
      <c r="DD58" s="213"/>
      <c r="DE58" s="214"/>
      <c r="DF58" s="193"/>
      <c r="DG58" s="190"/>
      <c r="DH58" s="190"/>
      <c r="DI58" s="190"/>
      <c r="DJ58" s="189"/>
      <c r="DK58" s="190"/>
      <c r="DL58" s="190"/>
      <c r="DM58" s="191"/>
      <c r="DN58" s="190"/>
      <c r="DO58" s="190"/>
      <c r="DP58" s="190"/>
      <c r="DQ58" s="190"/>
      <c r="DR58" s="189"/>
      <c r="DS58" s="190"/>
      <c r="DT58" s="190"/>
      <c r="DU58" s="190"/>
      <c r="DV58" s="189"/>
      <c r="DW58" s="190"/>
      <c r="DX58" s="190"/>
      <c r="DY58" s="191"/>
      <c r="DZ58" s="189"/>
      <c r="EA58" s="190"/>
      <c r="EB58" s="190"/>
      <c r="EC58" s="191"/>
      <c r="ED58" s="190"/>
      <c r="EE58" s="190"/>
      <c r="EF58" s="190"/>
      <c r="EG58" s="190"/>
      <c r="EH58" s="189"/>
      <c r="EI58" s="190"/>
      <c r="EJ58" s="190"/>
      <c r="EK58" s="191"/>
      <c r="EL58" s="190"/>
      <c r="EM58" s="190"/>
      <c r="EN58" s="190"/>
      <c r="EO58" s="190"/>
      <c r="EP58" s="248"/>
      <c r="EQ58" s="249"/>
      <c r="ER58" s="249"/>
      <c r="ES58" s="249"/>
      <c r="ET58" s="249"/>
      <c r="EU58" s="249"/>
      <c r="EV58" s="249"/>
      <c r="EW58" s="249"/>
      <c r="EX58" s="249"/>
      <c r="EY58" s="249"/>
      <c r="EZ58" s="249"/>
      <c r="FA58" s="249"/>
      <c r="FB58" s="249"/>
      <c r="FC58" s="249"/>
      <c r="FD58" s="250"/>
      <c r="FE58" s="3"/>
    </row>
    <row r="59" spans="1:161" ht="20.100000000000001" customHeight="1" x14ac:dyDescent="0.15">
      <c r="A59" s="240"/>
      <c r="B59" s="20"/>
      <c r="C59" s="20"/>
      <c r="W59" s="3"/>
      <c r="X59" s="270" t="str">
        <f t="shared" ref="X59" si="49">IF(X27="","",X27)</f>
        <v/>
      </c>
      <c r="Y59" s="271"/>
      <c r="Z59" s="271"/>
      <c r="AA59" s="271"/>
      <c r="AB59" s="271"/>
      <c r="AC59" s="271"/>
      <c r="AD59" s="271"/>
      <c r="AE59" s="271"/>
      <c r="AF59" s="272"/>
      <c r="AG59" s="276" t="str">
        <f t="shared" ref="AG59" si="50">IF(AG27="","",AG27)</f>
        <v/>
      </c>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80" t="str">
        <f t="shared" ref="BV59" si="51">IF(BV27="","",BV27)</f>
        <v/>
      </c>
      <c r="BW59" s="281"/>
      <c r="BX59" s="281"/>
      <c r="BY59" s="281"/>
      <c r="BZ59" s="281"/>
      <c r="CA59" s="281"/>
      <c r="CB59" s="281"/>
      <c r="CC59" s="281"/>
      <c r="CD59" s="281"/>
      <c r="CE59" s="281"/>
      <c r="CF59" s="281"/>
      <c r="CG59" s="281"/>
      <c r="CH59" s="284" t="str">
        <f t="shared" ref="CH59" si="52">IF(CH27="","",CH27)</f>
        <v/>
      </c>
      <c r="CI59" s="285"/>
      <c r="CJ59" s="285"/>
      <c r="CK59" s="285"/>
      <c r="CL59" s="285"/>
      <c r="CM59" s="285"/>
      <c r="CN59" s="285"/>
      <c r="CO59" s="285"/>
      <c r="CP59" s="285"/>
      <c r="CQ59" s="213" t="str">
        <f t="shared" ref="CQ59" si="53">IF(CQ27="","",CQ27)</f>
        <v/>
      </c>
      <c r="CR59" s="213"/>
      <c r="CS59" s="213"/>
      <c r="CT59" s="213"/>
      <c r="CU59" s="213"/>
      <c r="CV59" s="213"/>
      <c r="CW59" s="213"/>
      <c r="CX59" s="213"/>
      <c r="CY59" s="213"/>
      <c r="CZ59" s="213"/>
      <c r="DA59" s="213"/>
      <c r="DB59" s="213"/>
      <c r="DC59" s="213"/>
      <c r="DD59" s="213"/>
      <c r="DE59" s="214"/>
      <c r="DF59" s="192" t="str">
        <f t="shared" ref="DF59" si="54">IF(DF27="","",DF27)</f>
        <v/>
      </c>
      <c r="DG59" s="188"/>
      <c r="DH59" s="188"/>
      <c r="DI59" s="188"/>
      <c r="DJ59" s="188" t="str">
        <f t="shared" ref="DJ59" si="55">IF(DJ27="","",DJ27)</f>
        <v/>
      </c>
      <c r="DK59" s="188"/>
      <c r="DL59" s="188"/>
      <c r="DM59" s="188"/>
      <c r="DN59" s="188" t="str">
        <f t="shared" ref="DN59" si="56">IF(DN27="","",DN27)</f>
        <v/>
      </c>
      <c r="DO59" s="188"/>
      <c r="DP59" s="188"/>
      <c r="DQ59" s="188"/>
      <c r="DR59" s="290" t="str">
        <f t="shared" ref="DR59" si="57">IF(DR27="","",DR27)</f>
        <v/>
      </c>
      <c r="DS59" s="188"/>
      <c r="DT59" s="188"/>
      <c r="DU59" s="188"/>
      <c r="DV59" s="188" t="str">
        <f t="shared" ref="DV59" si="58">IF(DV27="","",DV27)</f>
        <v/>
      </c>
      <c r="DW59" s="188"/>
      <c r="DX59" s="188"/>
      <c r="DY59" s="188"/>
      <c r="DZ59" s="188" t="str">
        <f t="shared" ref="DZ59" si="59">IF(DZ27="","",DZ27)</f>
        <v/>
      </c>
      <c r="EA59" s="188"/>
      <c r="EB59" s="188"/>
      <c r="EC59" s="212"/>
      <c r="ED59" s="188" t="str">
        <f t="shared" ref="ED59" si="60">IF(ED27="","",ED27)</f>
        <v/>
      </c>
      <c r="EE59" s="188"/>
      <c r="EF59" s="188"/>
      <c r="EG59" s="188"/>
      <c r="EH59" s="188" t="str">
        <f t="shared" ref="EH59" si="61">IF(EH27="","",EH27)</f>
        <v/>
      </c>
      <c r="EI59" s="188"/>
      <c r="EJ59" s="188"/>
      <c r="EK59" s="188"/>
      <c r="EL59" s="188" t="str">
        <f t="shared" ref="EL59" si="62">IF(EL27="","",EL27)</f>
        <v/>
      </c>
      <c r="EM59" s="188"/>
      <c r="EN59" s="188"/>
      <c r="EO59" s="188"/>
      <c r="EP59" s="261" t="str">
        <f t="shared" ref="EP59" si="63">IF(EP27="","",EP27)</f>
        <v/>
      </c>
      <c r="EQ59" s="262"/>
      <c r="ER59" s="262"/>
      <c r="ES59" s="262"/>
      <c r="ET59" s="262"/>
      <c r="EU59" s="262"/>
      <c r="EV59" s="262"/>
      <c r="EW59" s="262"/>
      <c r="EX59" s="262"/>
      <c r="EY59" s="262"/>
      <c r="EZ59" s="262"/>
      <c r="FA59" s="262"/>
      <c r="FB59" s="262"/>
      <c r="FC59" s="262"/>
      <c r="FD59" s="263"/>
      <c r="FE59" s="3"/>
    </row>
    <row r="60" spans="1:161" ht="9.9499999999999993" customHeight="1" x14ac:dyDescent="0.4">
      <c r="A60" s="240"/>
      <c r="B60" s="20"/>
      <c r="C60" s="20"/>
      <c r="W60" s="3"/>
      <c r="X60" s="253"/>
      <c r="Y60" s="254"/>
      <c r="Z60" s="254"/>
      <c r="AA60" s="254"/>
      <c r="AB60" s="254"/>
      <c r="AC60" s="254"/>
      <c r="AD60" s="254"/>
      <c r="AE60" s="254"/>
      <c r="AF60" s="291"/>
      <c r="AG60" s="278"/>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80"/>
      <c r="BW60" s="281"/>
      <c r="BX60" s="281"/>
      <c r="BY60" s="281"/>
      <c r="BZ60" s="281"/>
      <c r="CA60" s="281"/>
      <c r="CB60" s="281"/>
      <c r="CC60" s="281"/>
      <c r="CD60" s="281"/>
      <c r="CE60" s="281"/>
      <c r="CF60" s="281"/>
      <c r="CG60" s="281"/>
      <c r="CH60" s="284"/>
      <c r="CI60" s="285"/>
      <c r="CJ60" s="285"/>
      <c r="CK60" s="285"/>
      <c r="CL60" s="285"/>
      <c r="CM60" s="285"/>
      <c r="CN60" s="285"/>
      <c r="CO60" s="285"/>
      <c r="CP60" s="285"/>
      <c r="CQ60" s="213"/>
      <c r="CR60" s="213"/>
      <c r="CS60" s="213"/>
      <c r="CT60" s="213"/>
      <c r="CU60" s="213"/>
      <c r="CV60" s="213"/>
      <c r="CW60" s="213"/>
      <c r="CX60" s="213"/>
      <c r="CY60" s="213"/>
      <c r="CZ60" s="213"/>
      <c r="DA60" s="213"/>
      <c r="DB60" s="213"/>
      <c r="DC60" s="213"/>
      <c r="DD60" s="213"/>
      <c r="DE60" s="214"/>
      <c r="DF60" s="193"/>
      <c r="DG60" s="190"/>
      <c r="DH60" s="190"/>
      <c r="DI60" s="190"/>
      <c r="DJ60" s="189"/>
      <c r="DK60" s="190"/>
      <c r="DL60" s="190"/>
      <c r="DM60" s="191"/>
      <c r="DN60" s="190"/>
      <c r="DO60" s="190"/>
      <c r="DP60" s="190"/>
      <c r="DQ60" s="190"/>
      <c r="DR60" s="189"/>
      <c r="DS60" s="190"/>
      <c r="DT60" s="190"/>
      <c r="DU60" s="190"/>
      <c r="DV60" s="189"/>
      <c r="DW60" s="190"/>
      <c r="DX60" s="190"/>
      <c r="DY60" s="191"/>
      <c r="DZ60" s="189"/>
      <c r="EA60" s="190"/>
      <c r="EB60" s="190"/>
      <c r="EC60" s="191"/>
      <c r="ED60" s="190"/>
      <c r="EE60" s="190"/>
      <c r="EF60" s="190"/>
      <c r="EG60" s="190"/>
      <c r="EH60" s="189"/>
      <c r="EI60" s="190"/>
      <c r="EJ60" s="190"/>
      <c r="EK60" s="191"/>
      <c r="EL60" s="190"/>
      <c r="EM60" s="190"/>
      <c r="EN60" s="190"/>
      <c r="EO60" s="190"/>
      <c r="EP60" s="248"/>
      <c r="EQ60" s="249"/>
      <c r="ER60" s="249"/>
      <c r="ES60" s="249"/>
      <c r="ET60" s="249"/>
      <c r="EU60" s="249"/>
      <c r="EV60" s="249"/>
      <c r="EW60" s="249"/>
      <c r="EX60" s="249"/>
      <c r="EY60" s="249"/>
      <c r="EZ60" s="249"/>
      <c r="FA60" s="249"/>
      <c r="FB60" s="249"/>
      <c r="FC60" s="249"/>
      <c r="FD60" s="250"/>
      <c r="FE60" s="3"/>
    </row>
    <row r="61" spans="1:161" ht="20.100000000000001" customHeight="1" x14ac:dyDescent="0.15">
      <c r="A61" s="240"/>
      <c r="B61" s="20"/>
      <c r="C61" s="20"/>
      <c r="W61" s="3"/>
      <c r="X61" s="270" t="str">
        <f t="shared" ref="X61" si="64">IF(X29="","",X29)</f>
        <v/>
      </c>
      <c r="Y61" s="271"/>
      <c r="Z61" s="271"/>
      <c r="AA61" s="271"/>
      <c r="AB61" s="271"/>
      <c r="AC61" s="271"/>
      <c r="AD61" s="271"/>
      <c r="AE61" s="271"/>
      <c r="AF61" s="272"/>
      <c r="AG61" s="276" t="str">
        <f t="shared" ref="AG61" si="65">IF(AG29="","",AG29)</f>
        <v/>
      </c>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80" t="str">
        <f t="shared" ref="BV61" si="66">IF(BV29="","",BV29)</f>
        <v/>
      </c>
      <c r="BW61" s="281"/>
      <c r="BX61" s="281"/>
      <c r="BY61" s="281"/>
      <c r="BZ61" s="281"/>
      <c r="CA61" s="281"/>
      <c r="CB61" s="281"/>
      <c r="CC61" s="281"/>
      <c r="CD61" s="281"/>
      <c r="CE61" s="281"/>
      <c r="CF61" s="281"/>
      <c r="CG61" s="281"/>
      <c r="CH61" s="284" t="str">
        <f t="shared" ref="CH61" si="67">IF(CH29="","",CH29)</f>
        <v/>
      </c>
      <c r="CI61" s="285"/>
      <c r="CJ61" s="285"/>
      <c r="CK61" s="285"/>
      <c r="CL61" s="285"/>
      <c r="CM61" s="285"/>
      <c r="CN61" s="285"/>
      <c r="CO61" s="285"/>
      <c r="CP61" s="285"/>
      <c r="CQ61" s="213" t="str">
        <f t="shared" ref="CQ61" si="68">IF(CQ29="","",CQ29)</f>
        <v/>
      </c>
      <c r="CR61" s="213"/>
      <c r="CS61" s="213"/>
      <c r="CT61" s="213"/>
      <c r="CU61" s="213"/>
      <c r="CV61" s="213"/>
      <c r="CW61" s="213"/>
      <c r="CX61" s="213"/>
      <c r="CY61" s="213"/>
      <c r="CZ61" s="213"/>
      <c r="DA61" s="213"/>
      <c r="DB61" s="213"/>
      <c r="DC61" s="213"/>
      <c r="DD61" s="213"/>
      <c r="DE61" s="214"/>
      <c r="DF61" s="192" t="str">
        <f t="shared" ref="DF61" si="69">IF(DF29="","",DF29)</f>
        <v/>
      </c>
      <c r="DG61" s="188"/>
      <c r="DH61" s="188"/>
      <c r="DI61" s="188"/>
      <c r="DJ61" s="188" t="str">
        <f t="shared" ref="DJ61" si="70">IF(DJ29="","",DJ29)</f>
        <v/>
      </c>
      <c r="DK61" s="188"/>
      <c r="DL61" s="188"/>
      <c r="DM61" s="188"/>
      <c r="DN61" s="188" t="str">
        <f t="shared" ref="DN61" si="71">IF(DN29="","",DN29)</f>
        <v/>
      </c>
      <c r="DO61" s="188"/>
      <c r="DP61" s="188"/>
      <c r="DQ61" s="188"/>
      <c r="DR61" s="290" t="str">
        <f t="shared" ref="DR61" si="72">IF(DR29="","",DR29)</f>
        <v/>
      </c>
      <c r="DS61" s="188"/>
      <c r="DT61" s="188"/>
      <c r="DU61" s="188"/>
      <c r="DV61" s="188" t="str">
        <f t="shared" ref="DV61" si="73">IF(DV29="","",DV29)</f>
        <v/>
      </c>
      <c r="DW61" s="188"/>
      <c r="DX61" s="188"/>
      <c r="DY61" s="188"/>
      <c r="DZ61" s="188" t="str">
        <f t="shared" ref="DZ61" si="74">IF(DZ29="","",DZ29)</f>
        <v/>
      </c>
      <c r="EA61" s="188"/>
      <c r="EB61" s="188"/>
      <c r="EC61" s="212"/>
      <c r="ED61" s="188" t="str">
        <f t="shared" ref="ED61" si="75">IF(ED29="","",ED29)</f>
        <v/>
      </c>
      <c r="EE61" s="188"/>
      <c r="EF61" s="188"/>
      <c r="EG61" s="188"/>
      <c r="EH61" s="188" t="str">
        <f t="shared" ref="EH61" si="76">IF(EH29="","",EH29)</f>
        <v/>
      </c>
      <c r="EI61" s="188"/>
      <c r="EJ61" s="188"/>
      <c r="EK61" s="188"/>
      <c r="EL61" s="188" t="str">
        <f t="shared" ref="EL61" si="77">IF(EL29="","",EL29)</f>
        <v/>
      </c>
      <c r="EM61" s="188"/>
      <c r="EN61" s="188"/>
      <c r="EO61" s="188"/>
      <c r="EP61" s="261" t="str">
        <f t="shared" ref="EP61" si="78">IF(EP29="","",EP29)</f>
        <v/>
      </c>
      <c r="EQ61" s="262"/>
      <c r="ER61" s="262"/>
      <c r="ES61" s="262"/>
      <c r="ET61" s="262"/>
      <c r="EU61" s="262"/>
      <c r="EV61" s="262"/>
      <c r="EW61" s="262"/>
      <c r="EX61" s="262"/>
      <c r="EY61" s="262"/>
      <c r="EZ61" s="262"/>
      <c r="FA61" s="262"/>
      <c r="FB61" s="262"/>
      <c r="FC61" s="262"/>
      <c r="FD61" s="263"/>
      <c r="FE61" s="3"/>
    </row>
    <row r="62" spans="1:161" ht="9.9499999999999993" customHeight="1" x14ac:dyDescent="0.4">
      <c r="A62" s="240"/>
      <c r="B62" s="20"/>
      <c r="C62" s="20"/>
      <c r="W62" s="3"/>
      <c r="X62" s="253"/>
      <c r="Y62" s="254"/>
      <c r="Z62" s="254"/>
      <c r="AA62" s="254"/>
      <c r="AB62" s="254"/>
      <c r="AC62" s="254"/>
      <c r="AD62" s="254"/>
      <c r="AE62" s="254"/>
      <c r="AF62" s="291"/>
      <c r="AG62" s="278"/>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80"/>
      <c r="BW62" s="281"/>
      <c r="BX62" s="281"/>
      <c r="BY62" s="281"/>
      <c r="BZ62" s="281"/>
      <c r="CA62" s="281"/>
      <c r="CB62" s="281"/>
      <c r="CC62" s="281"/>
      <c r="CD62" s="281"/>
      <c r="CE62" s="281"/>
      <c r="CF62" s="281"/>
      <c r="CG62" s="281"/>
      <c r="CH62" s="284"/>
      <c r="CI62" s="285"/>
      <c r="CJ62" s="285"/>
      <c r="CK62" s="285"/>
      <c r="CL62" s="285"/>
      <c r="CM62" s="285"/>
      <c r="CN62" s="285"/>
      <c r="CO62" s="285"/>
      <c r="CP62" s="285"/>
      <c r="CQ62" s="213"/>
      <c r="CR62" s="213"/>
      <c r="CS62" s="213"/>
      <c r="CT62" s="213"/>
      <c r="CU62" s="213"/>
      <c r="CV62" s="213"/>
      <c r="CW62" s="213"/>
      <c r="CX62" s="213"/>
      <c r="CY62" s="213"/>
      <c r="CZ62" s="213"/>
      <c r="DA62" s="213"/>
      <c r="DB62" s="213"/>
      <c r="DC62" s="213"/>
      <c r="DD62" s="213"/>
      <c r="DE62" s="214"/>
      <c r="DF62" s="193"/>
      <c r="DG62" s="190"/>
      <c r="DH62" s="190"/>
      <c r="DI62" s="190"/>
      <c r="DJ62" s="189"/>
      <c r="DK62" s="190"/>
      <c r="DL62" s="190"/>
      <c r="DM62" s="191"/>
      <c r="DN62" s="190"/>
      <c r="DO62" s="190"/>
      <c r="DP62" s="190"/>
      <c r="DQ62" s="190"/>
      <c r="DR62" s="189"/>
      <c r="DS62" s="190"/>
      <c r="DT62" s="190"/>
      <c r="DU62" s="190"/>
      <c r="DV62" s="189"/>
      <c r="DW62" s="190"/>
      <c r="DX62" s="190"/>
      <c r="DY62" s="191"/>
      <c r="DZ62" s="189"/>
      <c r="EA62" s="190"/>
      <c r="EB62" s="190"/>
      <c r="EC62" s="191"/>
      <c r="ED62" s="190"/>
      <c r="EE62" s="190"/>
      <c r="EF62" s="190"/>
      <c r="EG62" s="190"/>
      <c r="EH62" s="189"/>
      <c r="EI62" s="190"/>
      <c r="EJ62" s="190"/>
      <c r="EK62" s="191"/>
      <c r="EL62" s="190"/>
      <c r="EM62" s="190"/>
      <c r="EN62" s="190"/>
      <c r="EO62" s="190"/>
      <c r="EP62" s="248"/>
      <c r="EQ62" s="249"/>
      <c r="ER62" s="249"/>
      <c r="ES62" s="249"/>
      <c r="ET62" s="249"/>
      <c r="EU62" s="249"/>
      <c r="EV62" s="249"/>
      <c r="EW62" s="249"/>
      <c r="EX62" s="249"/>
      <c r="EY62" s="249"/>
      <c r="EZ62" s="249"/>
      <c r="FA62" s="249"/>
      <c r="FB62" s="249"/>
      <c r="FC62" s="249"/>
      <c r="FD62" s="250"/>
      <c r="FE62" s="3"/>
    </row>
    <row r="63" spans="1:161" ht="20.100000000000001" customHeight="1" x14ac:dyDescent="0.15">
      <c r="A63" s="240"/>
      <c r="B63" s="20"/>
      <c r="C63" s="20"/>
      <c r="W63" s="3"/>
      <c r="X63" s="270" t="str">
        <f t="shared" ref="X63" si="79">IF(X31="","",X31)</f>
        <v/>
      </c>
      <c r="Y63" s="271"/>
      <c r="Z63" s="271"/>
      <c r="AA63" s="271"/>
      <c r="AB63" s="271"/>
      <c r="AC63" s="271"/>
      <c r="AD63" s="271"/>
      <c r="AE63" s="271"/>
      <c r="AF63" s="272"/>
      <c r="AG63" s="276" t="str">
        <f t="shared" ref="AG63" si="80">IF(AG31="","",AG31)</f>
        <v/>
      </c>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80" t="str">
        <f t="shared" ref="BV63" si="81">IF(BV31="","",BV31)</f>
        <v/>
      </c>
      <c r="BW63" s="281"/>
      <c r="BX63" s="281"/>
      <c r="BY63" s="281"/>
      <c r="BZ63" s="281"/>
      <c r="CA63" s="281"/>
      <c r="CB63" s="281"/>
      <c r="CC63" s="281"/>
      <c r="CD63" s="281"/>
      <c r="CE63" s="281"/>
      <c r="CF63" s="281"/>
      <c r="CG63" s="281"/>
      <c r="CH63" s="284" t="str">
        <f t="shared" ref="CH63" si="82">IF(CH31="","",CH31)</f>
        <v/>
      </c>
      <c r="CI63" s="285"/>
      <c r="CJ63" s="285"/>
      <c r="CK63" s="285"/>
      <c r="CL63" s="285"/>
      <c r="CM63" s="285"/>
      <c r="CN63" s="285"/>
      <c r="CO63" s="285"/>
      <c r="CP63" s="285"/>
      <c r="CQ63" s="213" t="str">
        <f t="shared" ref="CQ63" si="83">IF(CQ31="","",CQ31)</f>
        <v/>
      </c>
      <c r="CR63" s="213"/>
      <c r="CS63" s="213"/>
      <c r="CT63" s="213"/>
      <c r="CU63" s="213"/>
      <c r="CV63" s="213"/>
      <c r="CW63" s="213"/>
      <c r="CX63" s="213"/>
      <c r="CY63" s="213"/>
      <c r="CZ63" s="213"/>
      <c r="DA63" s="213"/>
      <c r="DB63" s="213"/>
      <c r="DC63" s="213"/>
      <c r="DD63" s="213"/>
      <c r="DE63" s="214"/>
      <c r="DF63" s="192" t="str">
        <f t="shared" ref="DF63" si="84">IF(DF31="","",DF31)</f>
        <v/>
      </c>
      <c r="DG63" s="188"/>
      <c r="DH63" s="188"/>
      <c r="DI63" s="188"/>
      <c r="DJ63" s="188" t="str">
        <f t="shared" ref="DJ63" si="85">IF(DJ31="","",DJ31)</f>
        <v/>
      </c>
      <c r="DK63" s="188"/>
      <c r="DL63" s="188"/>
      <c r="DM63" s="188"/>
      <c r="DN63" s="188" t="str">
        <f t="shared" ref="DN63" si="86">IF(DN31="","",DN31)</f>
        <v/>
      </c>
      <c r="DO63" s="188"/>
      <c r="DP63" s="188"/>
      <c r="DQ63" s="188"/>
      <c r="DR63" s="290" t="str">
        <f t="shared" ref="DR63" si="87">IF(DR31="","",DR31)</f>
        <v/>
      </c>
      <c r="DS63" s="188"/>
      <c r="DT63" s="188"/>
      <c r="DU63" s="188"/>
      <c r="DV63" s="188" t="str">
        <f t="shared" ref="DV63" si="88">IF(DV31="","",DV31)</f>
        <v/>
      </c>
      <c r="DW63" s="188"/>
      <c r="DX63" s="188"/>
      <c r="DY63" s="188"/>
      <c r="DZ63" s="188" t="str">
        <f t="shared" ref="DZ63" si="89">IF(DZ31="","",DZ31)</f>
        <v/>
      </c>
      <c r="EA63" s="188"/>
      <c r="EB63" s="188"/>
      <c r="EC63" s="212"/>
      <c r="ED63" s="188" t="str">
        <f t="shared" ref="ED63" si="90">IF(ED31="","",ED31)</f>
        <v/>
      </c>
      <c r="EE63" s="188"/>
      <c r="EF63" s="188"/>
      <c r="EG63" s="188"/>
      <c r="EH63" s="188" t="str">
        <f t="shared" ref="EH63" si="91">IF(EH31="","",EH31)</f>
        <v/>
      </c>
      <c r="EI63" s="188"/>
      <c r="EJ63" s="188"/>
      <c r="EK63" s="188"/>
      <c r="EL63" s="188" t="str">
        <f t="shared" ref="EL63" si="92">IF(EL31="","",EL31)</f>
        <v/>
      </c>
      <c r="EM63" s="188"/>
      <c r="EN63" s="188"/>
      <c r="EO63" s="188"/>
      <c r="EP63" s="261" t="str">
        <f t="shared" ref="EP63" si="93">IF(EP31="","",EP31)</f>
        <v/>
      </c>
      <c r="EQ63" s="262"/>
      <c r="ER63" s="262"/>
      <c r="ES63" s="262"/>
      <c r="ET63" s="262"/>
      <c r="EU63" s="262"/>
      <c r="EV63" s="262"/>
      <c r="EW63" s="262"/>
      <c r="EX63" s="262"/>
      <c r="EY63" s="262"/>
      <c r="EZ63" s="262"/>
      <c r="FA63" s="262"/>
      <c r="FB63" s="262"/>
      <c r="FC63" s="262"/>
      <c r="FD63" s="263"/>
      <c r="FE63" s="3"/>
    </row>
    <row r="64" spans="1:161" ht="9.9499999999999993" customHeight="1" x14ac:dyDescent="0.4">
      <c r="A64" s="240"/>
      <c r="B64" s="20"/>
      <c r="C64" s="20"/>
      <c r="W64" s="3"/>
      <c r="X64" s="253"/>
      <c r="Y64" s="254"/>
      <c r="Z64" s="254"/>
      <c r="AA64" s="254"/>
      <c r="AB64" s="254"/>
      <c r="AC64" s="254"/>
      <c r="AD64" s="254"/>
      <c r="AE64" s="254"/>
      <c r="AF64" s="291"/>
      <c r="AG64" s="278"/>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80"/>
      <c r="BW64" s="281"/>
      <c r="BX64" s="281"/>
      <c r="BY64" s="281"/>
      <c r="BZ64" s="281"/>
      <c r="CA64" s="281"/>
      <c r="CB64" s="281"/>
      <c r="CC64" s="281"/>
      <c r="CD64" s="281"/>
      <c r="CE64" s="281"/>
      <c r="CF64" s="281"/>
      <c r="CG64" s="281"/>
      <c r="CH64" s="284"/>
      <c r="CI64" s="285"/>
      <c r="CJ64" s="285"/>
      <c r="CK64" s="285"/>
      <c r="CL64" s="285"/>
      <c r="CM64" s="285"/>
      <c r="CN64" s="285"/>
      <c r="CO64" s="285"/>
      <c r="CP64" s="285"/>
      <c r="CQ64" s="213"/>
      <c r="CR64" s="213"/>
      <c r="CS64" s="213"/>
      <c r="CT64" s="213"/>
      <c r="CU64" s="213"/>
      <c r="CV64" s="213"/>
      <c r="CW64" s="213"/>
      <c r="CX64" s="213"/>
      <c r="CY64" s="213"/>
      <c r="CZ64" s="213"/>
      <c r="DA64" s="213"/>
      <c r="DB64" s="213"/>
      <c r="DC64" s="213"/>
      <c r="DD64" s="213"/>
      <c r="DE64" s="214"/>
      <c r="DF64" s="267"/>
      <c r="DG64" s="218"/>
      <c r="DH64" s="218"/>
      <c r="DI64" s="218"/>
      <c r="DJ64" s="268"/>
      <c r="DK64" s="218"/>
      <c r="DL64" s="218"/>
      <c r="DM64" s="269"/>
      <c r="DN64" s="218"/>
      <c r="DO64" s="218"/>
      <c r="DP64" s="218"/>
      <c r="DQ64" s="218"/>
      <c r="DR64" s="268"/>
      <c r="DS64" s="218"/>
      <c r="DT64" s="218"/>
      <c r="DU64" s="218"/>
      <c r="DV64" s="268"/>
      <c r="DW64" s="218"/>
      <c r="DX64" s="218"/>
      <c r="DY64" s="269"/>
      <c r="DZ64" s="189"/>
      <c r="EA64" s="190"/>
      <c r="EB64" s="190"/>
      <c r="EC64" s="191"/>
      <c r="ED64" s="218"/>
      <c r="EE64" s="218"/>
      <c r="EF64" s="218"/>
      <c r="EG64" s="218"/>
      <c r="EH64" s="268"/>
      <c r="EI64" s="218"/>
      <c r="EJ64" s="218"/>
      <c r="EK64" s="269"/>
      <c r="EL64" s="218"/>
      <c r="EM64" s="218"/>
      <c r="EN64" s="218"/>
      <c r="EO64" s="218"/>
      <c r="EP64" s="248"/>
      <c r="EQ64" s="249"/>
      <c r="ER64" s="249"/>
      <c r="ES64" s="249"/>
      <c r="ET64" s="249"/>
      <c r="EU64" s="249"/>
      <c r="EV64" s="249"/>
      <c r="EW64" s="249"/>
      <c r="EX64" s="249"/>
      <c r="EY64" s="249"/>
      <c r="EZ64" s="249"/>
      <c r="FA64" s="249"/>
      <c r="FB64" s="249"/>
      <c r="FC64" s="249"/>
      <c r="FD64" s="250"/>
      <c r="FE64" s="3"/>
    </row>
    <row r="65" spans="1:161" ht="20.100000000000001" customHeight="1" x14ac:dyDescent="0.15">
      <c r="A65" s="240"/>
      <c r="B65" s="20"/>
      <c r="C65" s="20"/>
      <c r="W65" s="3"/>
      <c r="X65" s="270" t="str">
        <f t="shared" ref="X65" si="94">IF(X33="","",X33)</f>
        <v/>
      </c>
      <c r="Y65" s="271"/>
      <c r="Z65" s="271"/>
      <c r="AA65" s="271"/>
      <c r="AB65" s="271"/>
      <c r="AC65" s="271"/>
      <c r="AD65" s="271"/>
      <c r="AE65" s="271"/>
      <c r="AF65" s="272"/>
      <c r="AG65" s="276" t="str">
        <f t="shared" ref="AG65" si="95">IF(AG33="","",AG33)</f>
        <v/>
      </c>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80" t="str">
        <f t="shared" ref="BV65" si="96">IF(BV33="","",BV33)</f>
        <v/>
      </c>
      <c r="BW65" s="281"/>
      <c r="BX65" s="281"/>
      <c r="BY65" s="281"/>
      <c r="BZ65" s="281"/>
      <c r="CA65" s="281"/>
      <c r="CB65" s="281"/>
      <c r="CC65" s="281"/>
      <c r="CD65" s="281"/>
      <c r="CE65" s="281"/>
      <c r="CF65" s="281"/>
      <c r="CG65" s="281"/>
      <c r="CH65" s="284" t="str">
        <f t="shared" ref="CH65" si="97">IF(CH33="","",CH33)</f>
        <v/>
      </c>
      <c r="CI65" s="285"/>
      <c r="CJ65" s="285"/>
      <c r="CK65" s="285"/>
      <c r="CL65" s="285"/>
      <c r="CM65" s="285"/>
      <c r="CN65" s="285"/>
      <c r="CO65" s="285"/>
      <c r="CP65" s="285"/>
      <c r="CQ65" s="213" t="str">
        <f t="shared" ref="CQ65" si="98">IF(CQ33="","",CQ33)</f>
        <v/>
      </c>
      <c r="CR65" s="213"/>
      <c r="CS65" s="213"/>
      <c r="CT65" s="213"/>
      <c r="CU65" s="213"/>
      <c r="CV65" s="213"/>
      <c r="CW65" s="213"/>
      <c r="CX65" s="213"/>
      <c r="CY65" s="213"/>
      <c r="CZ65" s="213"/>
      <c r="DA65" s="213"/>
      <c r="DB65" s="213"/>
      <c r="DC65" s="213"/>
      <c r="DD65" s="213"/>
      <c r="DE65" s="214"/>
      <c r="DF65" s="192" t="str">
        <f t="shared" ref="DF65:DF67" si="99">IF(DF33="","",DF33)</f>
        <v/>
      </c>
      <c r="DG65" s="188"/>
      <c r="DH65" s="188"/>
      <c r="DI65" s="188"/>
      <c r="DJ65" s="188" t="str">
        <f t="shared" ref="DJ65" si="100">IF(DJ33="","",DJ33)</f>
        <v/>
      </c>
      <c r="DK65" s="188"/>
      <c r="DL65" s="188"/>
      <c r="DM65" s="188"/>
      <c r="DN65" s="188" t="str">
        <f t="shared" ref="DN65" si="101">IF(DN33="","",DN33)</f>
        <v/>
      </c>
      <c r="DO65" s="188"/>
      <c r="DP65" s="188"/>
      <c r="DQ65" s="188"/>
      <c r="DR65" s="290" t="str">
        <f t="shared" ref="DR65" si="102">IF(DR33="","",DR33)</f>
        <v/>
      </c>
      <c r="DS65" s="188"/>
      <c r="DT65" s="188"/>
      <c r="DU65" s="188"/>
      <c r="DV65" s="188" t="str">
        <f t="shared" ref="DV65" si="103">IF(DV33="","",DV33)</f>
        <v/>
      </c>
      <c r="DW65" s="188"/>
      <c r="DX65" s="188"/>
      <c r="DY65" s="188"/>
      <c r="DZ65" s="188" t="str">
        <f t="shared" ref="DZ65" si="104">IF(DZ33="","",DZ33)</f>
        <v/>
      </c>
      <c r="EA65" s="188"/>
      <c r="EB65" s="188"/>
      <c r="EC65" s="212"/>
      <c r="ED65" s="188" t="str">
        <f t="shared" ref="ED65" si="105">IF(ED33="","",ED33)</f>
        <v/>
      </c>
      <c r="EE65" s="188"/>
      <c r="EF65" s="188"/>
      <c r="EG65" s="188"/>
      <c r="EH65" s="188" t="str">
        <f t="shared" ref="EH65" si="106">IF(EH33="","",EH33)</f>
        <v/>
      </c>
      <c r="EI65" s="188"/>
      <c r="EJ65" s="188"/>
      <c r="EK65" s="188"/>
      <c r="EL65" s="188" t="str">
        <f t="shared" ref="EL65" si="107">IF(EL33="","",EL33)</f>
        <v/>
      </c>
      <c r="EM65" s="188"/>
      <c r="EN65" s="188"/>
      <c r="EO65" s="188"/>
      <c r="EP65" s="261" t="str">
        <f t="shared" ref="EP65" si="108">IF(EP33="","",EP33)</f>
        <v/>
      </c>
      <c r="EQ65" s="262"/>
      <c r="ER65" s="262"/>
      <c r="ES65" s="262"/>
      <c r="ET65" s="262"/>
      <c r="EU65" s="262"/>
      <c r="EV65" s="262"/>
      <c r="EW65" s="262"/>
      <c r="EX65" s="262"/>
      <c r="EY65" s="262"/>
      <c r="EZ65" s="262"/>
      <c r="FA65" s="262"/>
      <c r="FB65" s="262"/>
      <c r="FC65" s="262"/>
      <c r="FD65" s="263"/>
      <c r="FE65" s="3"/>
    </row>
    <row r="66" spans="1:161" ht="9.9499999999999993" customHeight="1" thickBot="1" x14ac:dyDescent="0.45">
      <c r="A66" s="240"/>
      <c r="B66" s="20"/>
      <c r="C66" s="20"/>
      <c r="W66" s="3"/>
      <c r="X66" s="273"/>
      <c r="Y66" s="274"/>
      <c r="Z66" s="274"/>
      <c r="AA66" s="274"/>
      <c r="AB66" s="274"/>
      <c r="AC66" s="274"/>
      <c r="AD66" s="274"/>
      <c r="AE66" s="274"/>
      <c r="AF66" s="275"/>
      <c r="AG66" s="278"/>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82"/>
      <c r="BW66" s="283"/>
      <c r="BX66" s="283"/>
      <c r="BY66" s="283"/>
      <c r="BZ66" s="283"/>
      <c r="CA66" s="283"/>
      <c r="CB66" s="283"/>
      <c r="CC66" s="283"/>
      <c r="CD66" s="283"/>
      <c r="CE66" s="283"/>
      <c r="CF66" s="283"/>
      <c r="CG66" s="283"/>
      <c r="CH66" s="286"/>
      <c r="CI66" s="287"/>
      <c r="CJ66" s="287"/>
      <c r="CK66" s="287"/>
      <c r="CL66" s="287"/>
      <c r="CM66" s="287"/>
      <c r="CN66" s="287"/>
      <c r="CO66" s="287"/>
      <c r="CP66" s="287"/>
      <c r="CQ66" s="288"/>
      <c r="CR66" s="288"/>
      <c r="CS66" s="288"/>
      <c r="CT66" s="288"/>
      <c r="CU66" s="288"/>
      <c r="CV66" s="288"/>
      <c r="CW66" s="288"/>
      <c r="CX66" s="288"/>
      <c r="CY66" s="288"/>
      <c r="CZ66" s="288"/>
      <c r="DA66" s="288"/>
      <c r="DB66" s="288"/>
      <c r="DC66" s="288"/>
      <c r="DD66" s="288"/>
      <c r="DE66" s="289"/>
      <c r="DF66" s="267"/>
      <c r="DG66" s="218"/>
      <c r="DH66" s="218"/>
      <c r="DI66" s="218"/>
      <c r="DJ66" s="268"/>
      <c r="DK66" s="218"/>
      <c r="DL66" s="218"/>
      <c r="DM66" s="269"/>
      <c r="DN66" s="218"/>
      <c r="DO66" s="218"/>
      <c r="DP66" s="218"/>
      <c r="DQ66" s="218"/>
      <c r="DR66" s="268"/>
      <c r="DS66" s="218"/>
      <c r="DT66" s="218"/>
      <c r="DU66" s="218"/>
      <c r="DV66" s="268"/>
      <c r="DW66" s="218"/>
      <c r="DX66" s="218"/>
      <c r="DY66" s="269"/>
      <c r="DZ66" s="268"/>
      <c r="EA66" s="218"/>
      <c r="EB66" s="218"/>
      <c r="EC66" s="269"/>
      <c r="ED66" s="218"/>
      <c r="EE66" s="218"/>
      <c r="EF66" s="218"/>
      <c r="EG66" s="218"/>
      <c r="EH66" s="268"/>
      <c r="EI66" s="218"/>
      <c r="EJ66" s="218"/>
      <c r="EK66" s="269"/>
      <c r="EL66" s="218"/>
      <c r="EM66" s="218"/>
      <c r="EN66" s="218"/>
      <c r="EO66" s="218"/>
      <c r="EP66" s="264"/>
      <c r="EQ66" s="265"/>
      <c r="ER66" s="265"/>
      <c r="ES66" s="265"/>
      <c r="ET66" s="265"/>
      <c r="EU66" s="265"/>
      <c r="EV66" s="265"/>
      <c r="EW66" s="265"/>
      <c r="EX66" s="265"/>
      <c r="EY66" s="265"/>
      <c r="EZ66" s="265"/>
      <c r="FA66" s="265"/>
      <c r="FB66" s="265"/>
      <c r="FC66" s="265"/>
      <c r="FD66" s="266"/>
      <c r="FE66" s="3"/>
    </row>
    <row r="67" spans="1:161" ht="20.100000000000001" customHeight="1" thickTop="1" x14ac:dyDescent="0.15">
      <c r="A67" s="240"/>
      <c r="B67" s="20"/>
      <c r="C67" s="20"/>
      <c r="W67" s="3"/>
      <c r="X67" s="251"/>
      <c r="Y67" s="252"/>
      <c r="Z67" s="252"/>
      <c r="AA67" s="252"/>
      <c r="AB67" s="252"/>
      <c r="AC67" s="252"/>
      <c r="AD67" s="252"/>
      <c r="AE67" s="252"/>
      <c r="AF67" s="252"/>
      <c r="AG67" s="255" t="s">
        <v>51</v>
      </c>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c r="CP67" s="255"/>
      <c r="CQ67" s="255"/>
      <c r="CR67" s="255"/>
      <c r="CS67" s="255"/>
      <c r="CT67" s="255"/>
      <c r="CU67" s="255"/>
      <c r="CV67" s="255"/>
      <c r="CW67" s="255"/>
      <c r="CX67" s="255"/>
      <c r="CY67" s="255"/>
      <c r="CZ67" s="255"/>
      <c r="DA67" s="255"/>
      <c r="DB67" s="255"/>
      <c r="DC67" s="255"/>
      <c r="DD67" s="255"/>
      <c r="DE67" s="256"/>
      <c r="DF67" s="215" t="str">
        <f t="shared" si="99"/>
        <v/>
      </c>
      <c r="DG67" s="194"/>
      <c r="DH67" s="194"/>
      <c r="DI67" s="194"/>
      <c r="DJ67" s="194" t="str">
        <f t="shared" ref="DJ67" si="109">IF(DJ35="","",DJ35)</f>
        <v/>
      </c>
      <c r="DK67" s="194"/>
      <c r="DL67" s="194"/>
      <c r="DM67" s="194"/>
      <c r="DN67" s="194" t="str">
        <f t="shared" ref="DN67" si="110">IF(DN35="","",DN35)</f>
        <v>1</v>
      </c>
      <c r="DO67" s="194"/>
      <c r="DP67" s="194"/>
      <c r="DQ67" s="194"/>
      <c r="DR67" s="259" t="str">
        <f t="shared" ref="DR67" si="111">IF(DR35="","",DR35)</f>
        <v>0</v>
      </c>
      <c r="DS67" s="194"/>
      <c r="DT67" s="194"/>
      <c r="DU67" s="194"/>
      <c r="DV67" s="194" t="str">
        <f t="shared" ref="DV67" si="112">IF(DV35="","",DV35)</f>
        <v>0</v>
      </c>
      <c r="DW67" s="194"/>
      <c r="DX67" s="194"/>
      <c r="DY67" s="194"/>
      <c r="DZ67" s="194" t="str">
        <f t="shared" ref="DZ67" si="113">IF(DZ35="","",DZ35)</f>
        <v>0</v>
      </c>
      <c r="EA67" s="194"/>
      <c r="EB67" s="194"/>
      <c r="EC67" s="260"/>
      <c r="ED67" s="194" t="str">
        <f t="shared" ref="ED67" si="114">IF(ED35="","",ED35)</f>
        <v>6</v>
      </c>
      <c r="EE67" s="194"/>
      <c r="EF67" s="194"/>
      <c r="EG67" s="194"/>
      <c r="EH67" s="194" t="str">
        <f t="shared" ref="EH67" si="115">IF(EH35="","",EH35)</f>
        <v>1</v>
      </c>
      <c r="EI67" s="194"/>
      <c r="EJ67" s="194"/>
      <c r="EK67" s="194"/>
      <c r="EL67" s="194" t="str">
        <f t="shared" ref="EL67" si="116">IF(EL35="","",EL35)</f>
        <v>5</v>
      </c>
      <c r="EM67" s="194"/>
      <c r="EN67" s="194"/>
      <c r="EO67" s="194"/>
      <c r="EP67" s="245"/>
      <c r="EQ67" s="246"/>
      <c r="ER67" s="246"/>
      <c r="ES67" s="246"/>
      <c r="ET67" s="246"/>
      <c r="EU67" s="246"/>
      <c r="EV67" s="246"/>
      <c r="EW67" s="246"/>
      <c r="EX67" s="246"/>
      <c r="EY67" s="246"/>
      <c r="EZ67" s="246"/>
      <c r="FA67" s="246"/>
      <c r="FB67" s="246"/>
      <c r="FC67" s="246"/>
      <c r="FD67" s="247"/>
      <c r="FE67" s="3"/>
    </row>
    <row r="68" spans="1:161" ht="9.9499999999999993" customHeight="1" x14ac:dyDescent="0.4">
      <c r="A68" s="240"/>
      <c r="B68" s="20"/>
      <c r="C68" s="20"/>
      <c r="W68" s="3"/>
      <c r="X68" s="253"/>
      <c r="Y68" s="254"/>
      <c r="Z68" s="254"/>
      <c r="AA68" s="254"/>
      <c r="AB68" s="254"/>
      <c r="AC68" s="254"/>
      <c r="AD68" s="254"/>
      <c r="AE68" s="254"/>
      <c r="AF68" s="254"/>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8"/>
      <c r="DF68" s="193"/>
      <c r="DG68" s="190"/>
      <c r="DH68" s="190"/>
      <c r="DI68" s="190"/>
      <c r="DJ68" s="189"/>
      <c r="DK68" s="190"/>
      <c r="DL68" s="190"/>
      <c r="DM68" s="191"/>
      <c r="DN68" s="190"/>
      <c r="DO68" s="190"/>
      <c r="DP68" s="190"/>
      <c r="DQ68" s="190"/>
      <c r="DR68" s="189"/>
      <c r="DS68" s="190"/>
      <c r="DT68" s="190"/>
      <c r="DU68" s="190"/>
      <c r="DV68" s="189"/>
      <c r="DW68" s="190"/>
      <c r="DX68" s="190"/>
      <c r="DY68" s="191"/>
      <c r="DZ68" s="189"/>
      <c r="EA68" s="190"/>
      <c r="EB68" s="190"/>
      <c r="EC68" s="191"/>
      <c r="ED68" s="190"/>
      <c r="EE68" s="190"/>
      <c r="EF68" s="190"/>
      <c r="EG68" s="190"/>
      <c r="EH68" s="189"/>
      <c r="EI68" s="190"/>
      <c r="EJ68" s="190"/>
      <c r="EK68" s="191"/>
      <c r="EL68" s="190"/>
      <c r="EM68" s="190"/>
      <c r="EN68" s="190"/>
      <c r="EO68" s="190"/>
      <c r="EP68" s="248"/>
      <c r="EQ68" s="249"/>
      <c r="ER68" s="249"/>
      <c r="ES68" s="249"/>
      <c r="ET68" s="249"/>
      <c r="EU68" s="249"/>
      <c r="EV68" s="249"/>
      <c r="EW68" s="249"/>
      <c r="EX68" s="249"/>
      <c r="EY68" s="249"/>
      <c r="EZ68" s="249"/>
      <c r="FA68" s="249"/>
      <c r="FB68" s="249"/>
      <c r="FC68" s="249"/>
      <c r="FD68" s="250"/>
      <c r="FE68" s="3"/>
    </row>
    <row r="69" spans="1:161" ht="19.5" customHeight="1" x14ac:dyDescent="0.4">
      <c r="W69" s="3"/>
      <c r="X69" s="75" t="s">
        <v>74</v>
      </c>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99" t="s">
        <v>70</v>
      </c>
      <c r="EP69" s="200"/>
      <c r="EQ69" s="200"/>
      <c r="ER69" s="200"/>
      <c r="ES69" s="200"/>
      <c r="ET69" s="200"/>
      <c r="EU69" s="200"/>
      <c r="EV69" s="200"/>
      <c r="EW69" s="200"/>
      <c r="EX69" s="200"/>
      <c r="EY69" s="200"/>
      <c r="EZ69" s="200"/>
      <c r="FA69" s="200"/>
      <c r="FB69" s="200"/>
      <c r="FC69" s="200"/>
      <c r="FD69" s="200"/>
      <c r="FE69" s="3"/>
    </row>
    <row r="70" spans="1:161" ht="19.5" customHeight="1" x14ac:dyDescent="0.4">
      <c r="W70" s="3"/>
      <c r="X70" s="336" t="s">
        <v>15</v>
      </c>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336"/>
      <c r="CD70" s="336"/>
      <c r="CE70" s="336"/>
      <c r="CF70" s="336"/>
      <c r="CG70" s="33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200"/>
      <c r="EP70" s="200"/>
      <c r="EQ70" s="200"/>
      <c r="ER70" s="200"/>
      <c r="ES70" s="200"/>
      <c r="ET70" s="200"/>
      <c r="EU70" s="200"/>
      <c r="EV70" s="200"/>
      <c r="EW70" s="200"/>
      <c r="EX70" s="200"/>
      <c r="EY70" s="200"/>
      <c r="EZ70" s="200"/>
      <c r="FA70" s="200"/>
      <c r="FB70" s="200"/>
      <c r="FC70" s="200"/>
      <c r="FD70" s="200"/>
      <c r="FE70" s="3"/>
    </row>
    <row r="71" spans="1:161" ht="19.5" customHeight="1" x14ac:dyDescent="0.4">
      <c r="W71" s="3"/>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336"/>
      <c r="BX71" s="336"/>
      <c r="BY71" s="336"/>
      <c r="BZ71" s="336"/>
      <c r="CA71" s="336"/>
      <c r="CB71" s="336"/>
      <c r="CC71" s="336"/>
      <c r="CD71" s="336"/>
      <c r="CE71" s="336"/>
      <c r="CF71" s="336"/>
      <c r="CG71" s="336"/>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200"/>
      <c r="EP71" s="200"/>
      <c r="EQ71" s="200"/>
      <c r="ER71" s="200"/>
      <c r="ES71" s="200"/>
      <c r="ET71" s="200"/>
      <c r="EU71" s="200"/>
      <c r="EV71" s="200"/>
      <c r="EW71" s="200"/>
      <c r="EX71" s="200"/>
      <c r="EY71" s="200"/>
      <c r="EZ71" s="200"/>
      <c r="FA71" s="200"/>
      <c r="FB71" s="200"/>
      <c r="FC71" s="200"/>
      <c r="FD71" s="200"/>
      <c r="FE71" s="3"/>
    </row>
    <row r="72" spans="1:161" ht="19.5" customHeight="1" x14ac:dyDescent="0.4">
      <c r="W72" s="3"/>
      <c r="X72" s="337" t="s">
        <v>71</v>
      </c>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
      <c r="CG72" s="3"/>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201"/>
      <c r="EP72" s="201"/>
      <c r="EQ72" s="201"/>
      <c r="ER72" s="201"/>
      <c r="ES72" s="201"/>
      <c r="ET72" s="201"/>
      <c r="EU72" s="201"/>
      <c r="EV72" s="201"/>
      <c r="EW72" s="201"/>
      <c r="EX72" s="201"/>
      <c r="EY72" s="201"/>
      <c r="EZ72" s="201"/>
      <c r="FA72" s="201"/>
      <c r="FB72" s="201"/>
      <c r="FC72" s="201"/>
      <c r="FD72" s="201"/>
      <c r="FE72" s="3"/>
    </row>
    <row r="73" spans="1:161" ht="19.5" customHeight="1" x14ac:dyDescent="0.4">
      <c r="W73" s="3"/>
      <c r="X73" s="337"/>
      <c r="Y73" s="337"/>
      <c r="Z73" s="337"/>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337"/>
      <c r="BG73" s="337"/>
      <c r="BH73" s="337"/>
      <c r="BI73" s="337"/>
      <c r="BJ73" s="337"/>
      <c r="BK73" s="337"/>
      <c r="BL73" s="337"/>
      <c r="BM73" s="337"/>
      <c r="BN73" s="337"/>
      <c r="BO73" s="337"/>
      <c r="BP73" s="337"/>
      <c r="BQ73" s="337"/>
      <c r="BR73" s="337"/>
      <c r="BS73" s="337"/>
      <c r="BT73" s="337"/>
      <c r="BU73" s="337"/>
      <c r="BV73" s="337"/>
      <c r="BW73" s="337"/>
      <c r="BX73" s="337"/>
      <c r="BY73" s="337"/>
      <c r="BZ73" s="337"/>
      <c r="CA73" s="337"/>
      <c r="CB73" s="337"/>
      <c r="CC73" s="337"/>
      <c r="CD73" s="337"/>
      <c r="CE73" s="337"/>
      <c r="CF73" s="3"/>
      <c r="CG73" s="3"/>
      <c r="CH73" s="361" t="s">
        <v>59</v>
      </c>
      <c r="CI73" s="331"/>
      <c r="CJ73" s="331"/>
      <c r="CK73" s="331"/>
      <c r="CL73" s="331"/>
      <c r="CM73" s="331"/>
      <c r="CN73" s="331"/>
      <c r="CO73" s="331"/>
      <c r="CP73" s="331"/>
      <c r="CQ73" s="331"/>
      <c r="CR73" s="277" t="str">
        <f>IF(CR9="","",CR9)</f>
        <v>○●○－○●○●</v>
      </c>
      <c r="CS73" s="277"/>
      <c r="CT73" s="277"/>
      <c r="CU73" s="277"/>
      <c r="CV73" s="277"/>
      <c r="CW73" s="277"/>
      <c r="CX73" s="277"/>
      <c r="CY73" s="277"/>
      <c r="CZ73" s="277"/>
      <c r="DA73" s="277"/>
      <c r="DB73" s="277"/>
      <c r="DC73" s="277"/>
      <c r="DD73" s="277"/>
      <c r="DE73" s="277"/>
      <c r="DF73" s="277"/>
      <c r="DG73" s="277"/>
      <c r="DH73" s="277"/>
      <c r="DI73" s="277"/>
      <c r="DJ73" s="277"/>
      <c r="DK73" s="277"/>
      <c r="DL73" s="331" t="s">
        <v>93</v>
      </c>
      <c r="DM73" s="331"/>
      <c r="DN73" s="331"/>
      <c r="DO73" s="331"/>
      <c r="DP73" s="331"/>
      <c r="DQ73" s="331"/>
      <c r="DR73" s="331"/>
      <c r="DS73" s="331"/>
      <c r="DT73" s="331"/>
      <c r="DU73" s="331"/>
      <c r="DV73" s="277" t="str">
        <f>IF(DV41="","",DV41)</f>
        <v>T○-○●○●-○●○●-○●○●</v>
      </c>
      <c r="DW73" s="277"/>
      <c r="DX73" s="277"/>
      <c r="DY73" s="277"/>
      <c r="DZ73" s="277"/>
      <c r="EA73" s="277"/>
      <c r="EB73" s="277"/>
      <c r="EC73" s="277"/>
      <c r="ED73" s="277"/>
      <c r="EE73" s="277"/>
      <c r="EF73" s="277"/>
      <c r="EG73" s="277"/>
      <c r="EH73" s="277"/>
      <c r="EI73" s="277"/>
      <c r="EJ73" s="277"/>
      <c r="EK73" s="277"/>
      <c r="EL73" s="277"/>
      <c r="EM73" s="277"/>
      <c r="EN73" s="277"/>
      <c r="EO73" s="277"/>
      <c r="EP73" s="277"/>
      <c r="EQ73" s="277"/>
      <c r="ER73" s="277"/>
      <c r="ES73" s="277"/>
      <c r="ET73" s="277"/>
      <c r="EU73" s="277"/>
      <c r="EV73" s="277"/>
      <c r="EW73" s="277"/>
      <c r="EX73" s="277"/>
      <c r="EY73" s="277"/>
      <c r="EZ73" s="277"/>
      <c r="FA73" s="277"/>
      <c r="FB73" s="277"/>
      <c r="FC73" s="277"/>
      <c r="FD73" s="303"/>
      <c r="FE73" s="3"/>
    </row>
    <row r="74" spans="1:161" ht="19.5" customHeight="1" x14ac:dyDescent="0.15">
      <c r="W74" s="3"/>
      <c r="X74" s="375" t="s">
        <v>13</v>
      </c>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5"/>
      <c r="BY74" s="375"/>
      <c r="BZ74" s="375"/>
      <c r="CA74" s="375"/>
      <c r="CB74" s="375"/>
      <c r="CC74" s="375"/>
      <c r="CD74" s="375"/>
      <c r="CE74" s="375"/>
      <c r="CF74" s="3"/>
      <c r="CG74" s="3"/>
      <c r="CH74" s="332" t="str">
        <f>IF(CH10="","",CH10)</f>
        <v>△▲県△▲市△▲丁目△▲-△▲</v>
      </c>
      <c r="CI74" s="333"/>
      <c r="CJ74" s="333"/>
      <c r="CK74" s="333"/>
      <c r="CL74" s="333"/>
      <c r="CM74" s="333"/>
      <c r="CN74" s="333"/>
      <c r="CO74" s="333"/>
      <c r="CP74" s="333"/>
      <c r="CQ74" s="333"/>
      <c r="CR74" s="333"/>
      <c r="CS74" s="333"/>
      <c r="CT74" s="333"/>
      <c r="CU74" s="333"/>
      <c r="CV74" s="333"/>
      <c r="CW74" s="333"/>
      <c r="CX74" s="333"/>
      <c r="CY74" s="333"/>
      <c r="CZ74" s="333"/>
      <c r="DA74" s="333"/>
      <c r="DB74" s="333"/>
      <c r="DC74" s="333"/>
      <c r="DD74" s="333"/>
      <c r="DE74" s="333"/>
      <c r="DF74" s="333"/>
      <c r="DG74" s="333"/>
      <c r="DH74" s="333"/>
      <c r="DI74" s="333"/>
      <c r="DJ74" s="333"/>
      <c r="DK74" s="333"/>
      <c r="DL74" s="333"/>
      <c r="DM74" s="333"/>
      <c r="DN74" s="333"/>
      <c r="DO74" s="333"/>
      <c r="DP74" s="333"/>
      <c r="DQ74" s="333"/>
      <c r="DR74" s="333"/>
      <c r="DS74" s="333"/>
      <c r="DT74" s="333"/>
      <c r="DU74" s="333"/>
      <c r="DV74" s="333"/>
      <c r="DW74" s="333"/>
      <c r="DX74" s="333"/>
      <c r="DY74" s="333"/>
      <c r="DZ74" s="333"/>
      <c r="EA74" s="333"/>
      <c r="EB74" s="333"/>
      <c r="EC74" s="333"/>
      <c r="ED74" s="333"/>
      <c r="EE74" s="333"/>
      <c r="EF74" s="333"/>
      <c r="EG74" s="333"/>
      <c r="EH74" s="333"/>
      <c r="EI74" s="333"/>
      <c r="EJ74" s="333"/>
      <c r="EK74" s="333"/>
      <c r="EL74" s="333"/>
      <c r="EM74" s="333"/>
      <c r="EN74" s="333"/>
      <c r="EO74" s="333"/>
      <c r="EP74" s="333"/>
      <c r="EQ74" s="333"/>
      <c r="ER74" s="333"/>
      <c r="ES74" s="333"/>
      <c r="ET74" s="333"/>
      <c r="EU74" s="333"/>
      <c r="EV74" s="333"/>
      <c r="EW74" s="333"/>
      <c r="EX74" s="333"/>
      <c r="EY74" s="333"/>
      <c r="EZ74" s="333"/>
      <c r="FA74" s="333"/>
      <c r="FB74" s="333"/>
      <c r="FC74" s="333"/>
      <c r="FD74" s="334"/>
      <c r="FE74" s="3"/>
    </row>
    <row r="75" spans="1:161" ht="19.5" customHeight="1" x14ac:dyDescent="0.4">
      <c r="W75" s="3"/>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
      <c r="CG75" s="3"/>
      <c r="CH75" s="278" t="str">
        <f>IF(CH11="","",CH11)</f>
        <v>○●△▲□■株式会社</v>
      </c>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c r="EB75" s="279"/>
      <c r="EC75" s="279"/>
      <c r="ED75" s="279"/>
      <c r="EE75" s="279"/>
      <c r="EF75" s="279"/>
      <c r="EG75" s="279"/>
      <c r="EH75" s="279"/>
      <c r="EI75" s="279"/>
      <c r="EJ75" s="279"/>
      <c r="EK75" s="279"/>
      <c r="EL75" s="279"/>
      <c r="EM75" s="279"/>
      <c r="EN75" s="279"/>
      <c r="EO75" s="279"/>
      <c r="EP75" s="279"/>
      <c r="EQ75" s="279"/>
      <c r="ER75" s="279"/>
      <c r="ES75" s="279"/>
      <c r="ET75" s="279"/>
      <c r="EU75" s="279"/>
      <c r="EV75" s="279"/>
      <c r="EW75" s="279"/>
      <c r="EX75" s="279"/>
      <c r="EY75" s="279"/>
      <c r="EZ75" s="279"/>
      <c r="FA75" s="279"/>
      <c r="FB75" s="279"/>
      <c r="FC75" s="279"/>
      <c r="FD75" s="335"/>
      <c r="FE75" s="3"/>
    </row>
    <row r="76" spans="1:161" ht="19.5" customHeight="1" x14ac:dyDescent="0.4">
      <c r="W76" s="3"/>
      <c r="X76" s="342" t="s">
        <v>14</v>
      </c>
      <c r="Y76" s="343"/>
      <c r="Z76" s="343"/>
      <c r="AA76" s="343"/>
      <c r="AB76" s="343"/>
      <c r="AC76" s="343"/>
      <c r="AD76" s="343"/>
      <c r="AE76" s="343"/>
      <c r="AF76" s="343"/>
      <c r="AG76" s="343"/>
      <c r="AH76" s="343"/>
      <c r="AI76" s="343"/>
      <c r="AJ76" s="343"/>
      <c r="AK76" s="343"/>
      <c r="AL76" s="343"/>
      <c r="AM76" s="343"/>
      <c r="AN76" s="343"/>
      <c r="AO76" s="343"/>
      <c r="AP76" s="343"/>
      <c r="AQ76" s="343"/>
      <c r="AR76" s="343"/>
      <c r="AS76" s="343"/>
      <c r="AT76" s="343"/>
      <c r="AU76" s="344"/>
      <c r="AV76" s="348" t="str">
        <f>IF(AV12="","",AV12)</f>
        <v/>
      </c>
      <c r="AW76" s="349"/>
      <c r="AX76" s="349"/>
      <c r="AY76" s="350"/>
      <c r="AZ76" s="354" t="str">
        <f t="shared" ref="AZ76" si="117">IF(AZ12="","",AZ12)</f>
        <v>\</v>
      </c>
      <c r="BA76" s="349"/>
      <c r="BB76" s="349"/>
      <c r="BC76" s="350"/>
      <c r="BD76" s="354" t="str">
        <f t="shared" ref="BD76" si="118">IF(BD12="","",BD12)</f>
        <v>1</v>
      </c>
      <c r="BE76" s="349"/>
      <c r="BF76" s="349"/>
      <c r="BG76" s="356"/>
      <c r="BH76" s="348" t="str">
        <f t="shared" ref="BH76" si="119">IF(BH12="","",BH12)</f>
        <v>1</v>
      </c>
      <c r="BI76" s="349"/>
      <c r="BJ76" s="349"/>
      <c r="BK76" s="350"/>
      <c r="BL76" s="354" t="str">
        <f t="shared" ref="BL76" si="120">IF(BL12="","",BL12)</f>
        <v>0</v>
      </c>
      <c r="BM76" s="349"/>
      <c r="BN76" s="349"/>
      <c r="BO76" s="350"/>
      <c r="BP76" s="354" t="str">
        <f t="shared" ref="BP76" si="121">IF(BP12="","",BP12)</f>
        <v>0</v>
      </c>
      <c r="BQ76" s="349"/>
      <c r="BR76" s="349"/>
      <c r="BS76" s="356"/>
      <c r="BT76" s="348" t="str">
        <f t="shared" ref="BT76" si="122">IF(BT12="","",BT12)</f>
        <v>6</v>
      </c>
      <c r="BU76" s="349"/>
      <c r="BV76" s="349"/>
      <c r="BW76" s="350"/>
      <c r="BX76" s="354" t="str">
        <f t="shared" ref="BX76" si="123">IF(BX12="","",BX12)</f>
        <v>7</v>
      </c>
      <c r="BY76" s="349"/>
      <c r="BZ76" s="349"/>
      <c r="CA76" s="350"/>
      <c r="CB76" s="354" t="str">
        <f t="shared" ref="CB76" si="124">IF(CB12="","",CB12)</f>
        <v>6</v>
      </c>
      <c r="CC76" s="349"/>
      <c r="CD76" s="349"/>
      <c r="CE76" s="356"/>
      <c r="CF76" s="3"/>
      <c r="CG76" s="3"/>
      <c r="CH76" s="338" t="str">
        <f>IF(CH12="","",CH12)</f>
        <v>代表取締役　○●△▲□■</v>
      </c>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339"/>
      <c r="EU76" s="339"/>
      <c r="EV76" s="339"/>
      <c r="EW76" s="339"/>
      <c r="EX76" s="339"/>
      <c r="EY76" s="339"/>
      <c r="EZ76" s="340" t="s">
        <v>60</v>
      </c>
      <c r="FA76" s="340"/>
      <c r="FB76" s="340"/>
      <c r="FC76" s="340"/>
      <c r="FD76" s="341"/>
      <c r="FE76" s="3"/>
    </row>
    <row r="77" spans="1:161" ht="19.5" customHeight="1" x14ac:dyDescent="0.4">
      <c r="W77" s="3"/>
      <c r="X77" s="345"/>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7"/>
      <c r="AV77" s="351"/>
      <c r="AW77" s="352"/>
      <c r="AX77" s="352"/>
      <c r="AY77" s="353"/>
      <c r="AZ77" s="355"/>
      <c r="BA77" s="352"/>
      <c r="BB77" s="352"/>
      <c r="BC77" s="353"/>
      <c r="BD77" s="355"/>
      <c r="BE77" s="352"/>
      <c r="BF77" s="352"/>
      <c r="BG77" s="357"/>
      <c r="BH77" s="351"/>
      <c r="BI77" s="352"/>
      <c r="BJ77" s="352"/>
      <c r="BK77" s="353"/>
      <c r="BL77" s="355"/>
      <c r="BM77" s="352"/>
      <c r="BN77" s="352"/>
      <c r="BO77" s="353"/>
      <c r="BP77" s="355"/>
      <c r="BQ77" s="352"/>
      <c r="BR77" s="352"/>
      <c r="BS77" s="357"/>
      <c r="BT77" s="351"/>
      <c r="BU77" s="352"/>
      <c r="BV77" s="352"/>
      <c r="BW77" s="353"/>
      <c r="BX77" s="355"/>
      <c r="BY77" s="352"/>
      <c r="BZ77" s="352"/>
      <c r="CA77" s="353"/>
      <c r="CB77" s="355"/>
      <c r="CC77" s="352"/>
      <c r="CD77" s="352"/>
      <c r="CE77" s="357"/>
      <c r="CF77" s="3"/>
      <c r="CG77" s="3"/>
      <c r="CH77" s="184" t="s">
        <v>61</v>
      </c>
      <c r="CI77" s="185"/>
      <c r="CJ77" s="185"/>
      <c r="CK77" s="185"/>
      <c r="CL77" s="185"/>
      <c r="CM77" s="185"/>
      <c r="CN77" s="185"/>
      <c r="CO77" s="185"/>
      <c r="CP77" s="185"/>
      <c r="CQ77" s="185"/>
      <c r="CR77" s="186" t="str">
        <f>IF(CR13="","",CR13)</f>
        <v>:○●○－○●○－○●○●</v>
      </c>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5" t="s">
        <v>62</v>
      </c>
      <c r="DT77" s="185"/>
      <c r="DU77" s="185"/>
      <c r="DV77" s="185"/>
      <c r="DW77" s="185"/>
      <c r="DX77" s="185"/>
      <c r="DY77" s="185"/>
      <c r="DZ77" s="185"/>
      <c r="EA77" s="185"/>
      <c r="EB77" s="185"/>
      <c r="EC77" s="186" t="str">
        <f>IF(EC13="","",EC13)</f>
        <v>:○●○－○●○－○●○●</v>
      </c>
      <c r="ED77" s="186"/>
      <c r="EE77" s="186"/>
      <c r="EF77" s="186"/>
      <c r="EG77" s="186"/>
      <c r="EH77" s="186"/>
      <c r="EI77" s="186"/>
      <c r="EJ77" s="186"/>
      <c r="EK77" s="186"/>
      <c r="EL77" s="186"/>
      <c r="EM77" s="186"/>
      <c r="EN77" s="186"/>
      <c r="EO77" s="186"/>
      <c r="EP77" s="186"/>
      <c r="EQ77" s="186"/>
      <c r="ER77" s="186"/>
      <c r="ES77" s="186"/>
      <c r="ET77" s="186"/>
      <c r="EU77" s="186"/>
      <c r="EV77" s="186"/>
      <c r="EW77" s="186"/>
      <c r="EX77" s="186"/>
      <c r="EY77" s="186"/>
      <c r="EZ77" s="186"/>
      <c r="FA77" s="186"/>
      <c r="FB77" s="186"/>
      <c r="FC77" s="186"/>
      <c r="FD77" s="187"/>
      <c r="FE77" s="3"/>
    </row>
    <row r="78" spans="1:161" ht="19.5" customHeight="1" x14ac:dyDescent="0.4">
      <c r="A78" s="14"/>
      <c r="B78" s="14"/>
      <c r="C78" s="14"/>
      <c r="W78" s="3"/>
      <c r="X78" s="358">
        <f>IF(X14="","",X14)</f>
        <v>1000615</v>
      </c>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60">
        <f>IF(AV14="","",AV14)</f>
        <v>100061</v>
      </c>
      <c r="AW78" s="360"/>
      <c r="AX78" s="360"/>
      <c r="AY78" s="360"/>
      <c r="AZ78" s="360"/>
      <c r="BA78" s="360"/>
      <c r="BB78" s="360"/>
      <c r="BC78" s="360"/>
      <c r="BD78" s="360"/>
      <c r="BE78" s="360"/>
      <c r="BF78" s="360"/>
      <c r="BG78" s="360"/>
      <c r="BH78" s="360"/>
      <c r="BI78" s="360"/>
      <c r="BJ78" s="360"/>
      <c r="BK78" s="360"/>
      <c r="BL78" s="360"/>
      <c r="BM78" s="360"/>
      <c r="BN78" s="360"/>
      <c r="BO78" s="360"/>
      <c r="BP78" s="360"/>
      <c r="BQ78" s="360"/>
      <c r="BR78" s="360"/>
      <c r="BS78" s="360"/>
      <c r="BT78" s="360"/>
      <c r="BU78" s="360"/>
      <c r="BV78" s="360"/>
      <c r="BW78" s="360"/>
      <c r="BX78" s="359">
        <f>IF(BX14="","",BX14)</f>
        <v>10</v>
      </c>
      <c r="BY78" s="359"/>
      <c r="BZ78" s="359"/>
      <c r="CA78" s="359"/>
      <c r="CB78" s="359"/>
      <c r="CC78" s="359"/>
      <c r="CD78" s="359"/>
      <c r="CE78" s="359"/>
      <c r="CF78" s="3"/>
      <c r="CG78" s="3"/>
      <c r="CH78" s="227" t="s">
        <v>63</v>
      </c>
      <c r="CI78" s="228"/>
      <c r="CJ78" s="228"/>
      <c r="CK78" s="228"/>
      <c r="CL78" s="228"/>
      <c r="CM78" s="228"/>
      <c r="CN78" s="228"/>
      <c r="CO78" s="228"/>
      <c r="CP78" s="228"/>
      <c r="CQ78" s="229"/>
      <c r="CR78" s="236" t="s">
        <v>64</v>
      </c>
      <c r="CS78" s="237"/>
      <c r="CT78" s="237"/>
      <c r="CU78" s="237"/>
      <c r="CV78" s="237"/>
      <c r="CW78" s="237"/>
      <c r="CX78" s="237"/>
      <c r="CY78" s="219" t="s">
        <v>65</v>
      </c>
      <c r="CZ78" s="219"/>
      <c r="DA78" s="219"/>
      <c r="DB78" s="219"/>
      <c r="DC78" s="219"/>
      <c r="DD78" s="219"/>
      <c r="DE78" s="219"/>
      <c r="DF78" s="219" t="s">
        <v>66</v>
      </c>
      <c r="DG78" s="219"/>
      <c r="DH78" s="219"/>
      <c r="DI78" s="219"/>
      <c r="DJ78" s="219"/>
      <c r="DK78" s="219"/>
      <c r="DL78" s="219"/>
      <c r="DM78" s="219"/>
      <c r="DN78" s="219"/>
      <c r="DO78" s="219"/>
      <c r="DP78" s="219"/>
      <c r="DQ78" s="219"/>
      <c r="DR78" s="219"/>
      <c r="DS78" s="219"/>
      <c r="DT78" s="219"/>
      <c r="DU78" s="219"/>
      <c r="DV78" s="219"/>
      <c r="DW78" s="219"/>
      <c r="DX78" s="208"/>
      <c r="DY78" s="220" t="s">
        <v>67</v>
      </c>
      <c r="DZ78" s="219"/>
      <c r="EA78" s="219"/>
      <c r="EB78" s="219"/>
      <c r="EC78" s="219"/>
      <c r="ED78" s="219"/>
      <c r="EE78" s="219"/>
      <c r="EF78" s="219" t="s">
        <v>65</v>
      </c>
      <c r="EG78" s="219"/>
      <c r="EH78" s="219"/>
      <c r="EI78" s="219"/>
      <c r="EJ78" s="219"/>
      <c r="EK78" s="219"/>
      <c r="EL78" s="219"/>
      <c r="EM78" s="219" t="s">
        <v>66</v>
      </c>
      <c r="EN78" s="219"/>
      <c r="EO78" s="219"/>
      <c r="EP78" s="219"/>
      <c r="EQ78" s="219"/>
      <c r="ER78" s="219"/>
      <c r="ES78" s="219"/>
      <c r="ET78" s="219"/>
      <c r="EU78" s="219"/>
      <c r="EV78" s="219"/>
      <c r="EW78" s="219"/>
      <c r="EX78" s="219"/>
      <c r="EY78" s="219"/>
      <c r="EZ78" s="219"/>
      <c r="FA78" s="219"/>
      <c r="FB78" s="219"/>
      <c r="FC78" s="219"/>
      <c r="FD78" s="222"/>
      <c r="FE78" s="3"/>
    </row>
    <row r="79" spans="1:161" ht="19.5" customHeight="1" x14ac:dyDescent="0.4">
      <c r="A79" s="14"/>
      <c r="B79" s="14"/>
      <c r="C79" s="14"/>
      <c r="W79" s="3"/>
      <c r="X79" s="374" t="str">
        <f>IF(X15="","",X15)</f>
        <v/>
      </c>
      <c r="Y79" s="374"/>
      <c r="Z79" s="374"/>
      <c r="AA79" s="374"/>
      <c r="AB79" s="374"/>
      <c r="AC79" s="374"/>
      <c r="AD79" s="374"/>
      <c r="AE79" s="374"/>
      <c r="AF79" s="374"/>
      <c r="AG79" s="374"/>
      <c r="AH79" s="374"/>
      <c r="AI79" s="374"/>
      <c r="AJ79" s="374"/>
      <c r="AK79" s="374"/>
      <c r="AL79" s="374"/>
      <c r="AM79" s="374"/>
      <c r="AN79" s="374"/>
      <c r="AO79" s="374"/>
      <c r="AP79" s="374"/>
      <c r="AQ79" s="374"/>
      <c r="AR79" s="374"/>
      <c r="AS79" s="374"/>
      <c r="AT79" s="374"/>
      <c r="AU79" s="374"/>
      <c r="AV79" s="417" t="str">
        <f>IF(AV15="","",AV15)</f>
        <v/>
      </c>
      <c r="AW79" s="417"/>
      <c r="AX79" s="417"/>
      <c r="AY79" s="417"/>
      <c r="AZ79" s="417"/>
      <c r="BA79" s="417"/>
      <c r="BB79" s="417"/>
      <c r="BC79" s="417"/>
      <c r="BD79" s="417"/>
      <c r="BE79" s="417"/>
      <c r="BF79" s="417"/>
      <c r="BG79" s="417"/>
      <c r="BH79" s="417"/>
      <c r="BI79" s="417"/>
      <c r="BJ79" s="417"/>
      <c r="BK79" s="417"/>
      <c r="BL79" s="417"/>
      <c r="BM79" s="417"/>
      <c r="BN79" s="417"/>
      <c r="BO79" s="417"/>
      <c r="BP79" s="417"/>
      <c r="BQ79" s="417"/>
      <c r="BR79" s="417"/>
      <c r="BS79" s="417"/>
      <c r="BT79" s="417"/>
      <c r="BU79" s="417"/>
      <c r="BV79" s="417"/>
      <c r="BW79" s="417"/>
      <c r="BX79" s="391" t="str">
        <f>IF(BX15="","",BX15)</f>
        <v/>
      </c>
      <c r="BY79" s="391"/>
      <c r="BZ79" s="391"/>
      <c r="CA79" s="391"/>
      <c r="CB79" s="391"/>
      <c r="CC79" s="391"/>
      <c r="CD79" s="391"/>
      <c r="CE79" s="391"/>
      <c r="CF79" s="3"/>
      <c r="CG79" s="3"/>
      <c r="CH79" s="230"/>
      <c r="CI79" s="231"/>
      <c r="CJ79" s="231"/>
      <c r="CK79" s="231"/>
      <c r="CL79" s="231"/>
      <c r="CM79" s="231"/>
      <c r="CN79" s="231"/>
      <c r="CO79" s="231"/>
      <c r="CP79" s="231"/>
      <c r="CQ79" s="232"/>
      <c r="CR79" s="238"/>
      <c r="CS79" s="239"/>
      <c r="CT79" s="239"/>
      <c r="CU79" s="239"/>
      <c r="CV79" s="239"/>
      <c r="CW79" s="239"/>
      <c r="CX79" s="239"/>
      <c r="CY79" s="329" t="str">
        <f>IF(CY15="","",CY15)</f>
        <v>○●○●</v>
      </c>
      <c r="CZ79" s="329"/>
      <c r="DA79" s="329"/>
      <c r="DB79" s="329"/>
      <c r="DC79" s="329"/>
      <c r="DD79" s="329"/>
      <c r="DE79" s="329"/>
      <c r="DF79" s="216" t="str">
        <f>IF(DF15="","",DF15)</f>
        <v>○●○●銀行</v>
      </c>
      <c r="DG79" s="216"/>
      <c r="DH79" s="216"/>
      <c r="DI79" s="216"/>
      <c r="DJ79" s="216"/>
      <c r="DK79" s="216"/>
      <c r="DL79" s="216"/>
      <c r="DM79" s="216"/>
      <c r="DN79" s="216"/>
      <c r="DO79" s="216"/>
      <c r="DP79" s="216"/>
      <c r="DQ79" s="216"/>
      <c r="DR79" s="216"/>
      <c r="DS79" s="216"/>
      <c r="DT79" s="216"/>
      <c r="DU79" s="216"/>
      <c r="DV79" s="216"/>
      <c r="DW79" s="216"/>
      <c r="DX79" s="330"/>
      <c r="DY79" s="221"/>
      <c r="DZ79" s="216"/>
      <c r="EA79" s="216"/>
      <c r="EB79" s="216"/>
      <c r="EC79" s="216"/>
      <c r="ED79" s="216"/>
      <c r="EE79" s="216"/>
      <c r="EF79" s="216" t="str">
        <f>IF(EF15="","",EF15)</f>
        <v>△▲△</v>
      </c>
      <c r="EG79" s="216"/>
      <c r="EH79" s="216"/>
      <c r="EI79" s="216"/>
      <c r="EJ79" s="216"/>
      <c r="EK79" s="216"/>
      <c r="EL79" s="216"/>
      <c r="EM79" s="216" t="str">
        <f>IF(EM15="","",EM15)</f>
        <v>△▲△▲支店</v>
      </c>
      <c r="EN79" s="216"/>
      <c r="EO79" s="216"/>
      <c r="EP79" s="216"/>
      <c r="EQ79" s="216"/>
      <c r="ER79" s="216"/>
      <c r="ES79" s="216"/>
      <c r="ET79" s="216"/>
      <c r="EU79" s="216"/>
      <c r="EV79" s="216"/>
      <c r="EW79" s="216"/>
      <c r="EX79" s="216"/>
      <c r="EY79" s="216"/>
      <c r="EZ79" s="216"/>
      <c r="FA79" s="216"/>
      <c r="FB79" s="216"/>
      <c r="FC79" s="216"/>
      <c r="FD79" s="217"/>
      <c r="FE79" s="3"/>
    </row>
    <row r="80" spans="1:161" ht="19.5" customHeight="1" x14ac:dyDescent="0.4">
      <c r="A80" s="14"/>
      <c r="B80" s="14"/>
      <c r="C80" s="14"/>
      <c r="W80" s="3"/>
      <c r="X80" s="316" t="s">
        <v>11</v>
      </c>
      <c r="Y80" s="317"/>
      <c r="Z80" s="317"/>
      <c r="AA80" s="317"/>
      <c r="AB80" s="317"/>
      <c r="AC80" s="317"/>
      <c r="AD80" s="317"/>
      <c r="AE80" s="317"/>
      <c r="AF80" s="317"/>
      <c r="AG80" s="317"/>
      <c r="AH80" s="317"/>
      <c r="AI80" s="317"/>
      <c r="AJ80" s="317"/>
      <c r="AK80" s="317"/>
      <c r="AL80" s="317"/>
      <c r="AM80" s="317"/>
      <c r="AN80" s="317"/>
      <c r="AO80" s="317"/>
      <c r="AP80" s="317"/>
      <c r="AQ80" s="318"/>
      <c r="AR80" s="319" t="s">
        <v>10</v>
      </c>
      <c r="AS80" s="319"/>
      <c r="AT80" s="319"/>
      <c r="AU80" s="319"/>
      <c r="AV80" s="319"/>
      <c r="AW80" s="319"/>
      <c r="AX80" s="319"/>
      <c r="AY80" s="319"/>
      <c r="AZ80" s="319"/>
      <c r="BA80" s="319"/>
      <c r="BB80" s="319"/>
      <c r="BC80" s="319"/>
      <c r="BD80" s="319"/>
      <c r="BE80" s="319"/>
      <c r="BF80" s="319"/>
      <c r="BG80" s="319"/>
      <c r="BH80" s="319"/>
      <c r="BI80" s="319"/>
      <c r="BJ80" s="319"/>
      <c r="BK80" s="319"/>
      <c r="BL80" s="319" t="s">
        <v>12</v>
      </c>
      <c r="BM80" s="319"/>
      <c r="BN80" s="319"/>
      <c r="BO80" s="319"/>
      <c r="BP80" s="319"/>
      <c r="BQ80" s="319"/>
      <c r="BR80" s="319"/>
      <c r="BS80" s="319"/>
      <c r="BT80" s="319"/>
      <c r="BU80" s="319"/>
      <c r="BV80" s="319"/>
      <c r="BW80" s="319"/>
      <c r="BX80" s="319"/>
      <c r="BY80" s="319"/>
      <c r="BZ80" s="319"/>
      <c r="CA80" s="319"/>
      <c r="CB80" s="319"/>
      <c r="CC80" s="319"/>
      <c r="CD80" s="319"/>
      <c r="CE80" s="320"/>
      <c r="CF80" s="3"/>
      <c r="CG80" s="3"/>
      <c r="CH80" s="230"/>
      <c r="CI80" s="231"/>
      <c r="CJ80" s="231"/>
      <c r="CK80" s="231"/>
      <c r="CL80" s="231"/>
      <c r="CM80" s="231"/>
      <c r="CN80" s="231"/>
      <c r="CO80" s="231"/>
      <c r="CP80" s="231"/>
      <c r="CQ80" s="232"/>
      <c r="CR80" s="206" t="s">
        <v>68</v>
      </c>
      <c r="CS80" s="206"/>
      <c r="CT80" s="206"/>
      <c r="CU80" s="206"/>
      <c r="CV80" s="206"/>
      <c r="CW80" s="206"/>
      <c r="CX80" s="206"/>
      <c r="CY80" s="206"/>
      <c r="CZ80" s="206"/>
      <c r="DA80" s="206"/>
      <c r="DB80" s="206"/>
      <c r="DC80" s="206"/>
      <c r="DD80" s="206"/>
      <c r="DE80" s="207"/>
      <c r="DF80" s="208" t="s">
        <v>69</v>
      </c>
      <c r="DG80" s="206"/>
      <c r="DH80" s="206"/>
      <c r="DI80" s="206"/>
      <c r="DJ80" s="206"/>
      <c r="DK80" s="206"/>
      <c r="DL80" s="206"/>
      <c r="DM80" s="206"/>
      <c r="DN80" s="206"/>
      <c r="DO80" s="206"/>
      <c r="DP80" s="206"/>
      <c r="DQ80" s="206"/>
      <c r="DR80" s="206"/>
      <c r="DS80" s="206"/>
      <c r="DT80" s="206"/>
      <c r="DU80" s="206"/>
      <c r="DV80" s="206"/>
      <c r="DW80" s="206"/>
      <c r="DX80" s="206"/>
      <c r="DY80" s="202" t="s">
        <v>57</v>
      </c>
      <c r="DZ80" s="203"/>
      <c r="EA80" s="203"/>
      <c r="EB80" s="203"/>
      <c r="EC80" s="203"/>
      <c r="ED80" s="203"/>
      <c r="EE80" s="203"/>
      <c r="EF80" s="223" t="str">
        <f>IF(EF16="","",EF16)</f>
        <v>○●△▲□■（カ</v>
      </c>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4"/>
      <c r="FE80" s="3"/>
    </row>
    <row r="81" spans="1:161" ht="19.5" customHeight="1" x14ac:dyDescent="0.4">
      <c r="A81" s="14"/>
      <c r="B81" s="14"/>
      <c r="C81" s="14"/>
      <c r="W81" s="3"/>
      <c r="X81" s="321" t="str">
        <f>IF(X17="","",X17)</f>
        <v>○○年△△月××日</v>
      </c>
      <c r="Y81" s="322"/>
      <c r="Z81" s="322"/>
      <c r="AA81" s="322"/>
      <c r="AB81" s="322"/>
      <c r="AC81" s="323" t="s">
        <v>26</v>
      </c>
      <c r="AD81" s="323"/>
      <c r="AE81" s="323"/>
      <c r="AF81" s="324" t="str">
        <f>IF(AF17="","",AF17)</f>
        <v>○○年△△月××日</v>
      </c>
      <c r="AG81" s="324"/>
      <c r="AH81" s="324"/>
      <c r="AI81" s="323" t="s">
        <v>25</v>
      </c>
      <c r="AJ81" s="323"/>
      <c r="AK81" s="323"/>
      <c r="AL81" s="325" t="str">
        <f>IF(AL17="","",AL17)</f>
        <v>○○年△△月××日</v>
      </c>
      <c r="AM81" s="325"/>
      <c r="AN81" s="325"/>
      <c r="AO81" s="323" t="s">
        <v>24</v>
      </c>
      <c r="AP81" s="323"/>
      <c r="AQ81" s="326"/>
      <c r="AR81" s="327" t="str">
        <f>IF(AR17="","",AR17)</f>
        <v>987654-321</v>
      </c>
      <c r="AS81" s="327"/>
      <c r="AT81" s="327"/>
      <c r="AU81" s="327"/>
      <c r="AV81" s="327"/>
      <c r="AW81" s="327"/>
      <c r="AX81" s="327"/>
      <c r="AY81" s="327"/>
      <c r="AZ81" s="327"/>
      <c r="BA81" s="327"/>
      <c r="BB81" s="327"/>
      <c r="BC81" s="327"/>
      <c r="BD81" s="327"/>
      <c r="BE81" s="327"/>
      <c r="BF81" s="327"/>
      <c r="BG81" s="327"/>
      <c r="BH81" s="327"/>
      <c r="BI81" s="327"/>
      <c r="BJ81" s="327"/>
      <c r="BK81" s="327"/>
      <c r="BL81" s="327" t="str">
        <f>IF(BL17="","",BL17)</f>
        <v>かちどき橋</v>
      </c>
      <c r="BM81" s="327"/>
      <c r="BN81" s="327"/>
      <c r="BO81" s="327"/>
      <c r="BP81" s="327"/>
      <c r="BQ81" s="327"/>
      <c r="BR81" s="327"/>
      <c r="BS81" s="327"/>
      <c r="BT81" s="327"/>
      <c r="BU81" s="327"/>
      <c r="BV81" s="327"/>
      <c r="BW81" s="327"/>
      <c r="BX81" s="327"/>
      <c r="BY81" s="327"/>
      <c r="BZ81" s="327"/>
      <c r="CA81" s="327"/>
      <c r="CB81" s="327"/>
      <c r="CC81" s="327"/>
      <c r="CD81" s="327"/>
      <c r="CE81" s="328"/>
      <c r="CF81" s="3"/>
      <c r="CG81" s="3"/>
      <c r="CH81" s="233"/>
      <c r="CI81" s="234"/>
      <c r="CJ81" s="234"/>
      <c r="CK81" s="234"/>
      <c r="CL81" s="234"/>
      <c r="CM81" s="234"/>
      <c r="CN81" s="234"/>
      <c r="CO81" s="234"/>
      <c r="CP81" s="234"/>
      <c r="CQ81" s="235"/>
      <c r="CR81" s="126" t="str">
        <f>IF(CR17="","",CR17)</f>
        <v>当座</v>
      </c>
      <c r="CS81" s="126"/>
      <c r="CT81" s="126"/>
      <c r="CU81" s="126"/>
      <c r="CV81" s="126"/>
      <c r="CW81" s="126"/>
      <c r="CX81" s="126"/>
      <c r="CY81" s="126"/>
      <c r="CZ81" s="126"/>
      <c r="DA81" s="126"/>
      <c r="DB81" s="126"/>
      <c r="DC81" s="126"/>
      <c r="DD81" s="126"/>
      <c r="DE81" s="127"/>
      <c r="DF81" s="125" t="str">
        <f>IF(DF17="","",DF17)</f>
        <v>○●△▲□■</v>
      </c>
      <c r="DG81" s="126"/>
      <c r="DH81" s="126"/>
      <c r="DI81" s="126"/>
      <c r="DJ81" s="126"/>
      <c r="DK81" s="126"/>
      <c r="DL81" s="126"/>
      <c r="DM81" s="126"/>
      <c r="DN81" s="126"/>
      <c r="DO81" s="126"/>
      <c r="DP81" s="126"/>
      <c r="DQ81" s="126"/>
      <c r="DR81" s="126"/>
      <c r="DS81" s="126"/>
      <c r="DT81" s="126"/>
      <c r="DU81" s="126"/>
      <c r="DV81" s="126"/>
      <c r="DW81" s="126"/>
      <c r="DX81" s="126"/>
      <c r="DY81" s="204"/>
      <c r="DZ81" s="205"/>
      <c r="EA81" s="205"/>
      <c r="EB81" s="205"/>
      <c r="EC81" s="205"/>
      <c r="ED81" s="205"/>
      <c r="EE81" s="20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6"/>
      <c r="FE81" s="3"/>
    </row>
    <row r="82" spans="1:161" ht="9.9499999999999993" customHeight="1" x14ac:dyDescent="0.15">
      <c r="W82" s="3"/>
      <c r="X82" s="3"/>
      <c r="Y82" s="5"/>
      <c r="Z82" s="5"/>
      <c r="AA82" s="5"/>
      <c r="AB82" s="5"/>
      <c r="AC82" s="5"/>
      <c r="AD82" s="5"/>
      <c r="AE82" s="5"/>
      <c r="AF82" s="5"/>
      <c r="AG82" s="3"/>
      <c r="AH82" s="3"/>
      <c r="AI82" s="3"/>
      <c r="AJ82" s="3"/>
      <c r="AK82" s="3"/>
      <c r="AL82" s="3"/>
      <c r="AM82" s="3"/>
      <c r="AN82" s="3"/>
      <c r="AO82" s="3"/>
      <c r="AP82" s="3"/>
      <c r="AQ82" s="3"/>
      <c r="AR82" s="6"/>
      <c r="AS82" s="6"/>
      <c r="AT82" s="6"/>
      <c r="AU82" s="6"/>
      <c r="AV82" s="6"/>
      <c r="AW82" s="6"/>
      <c r="AX82" s="6"/>
      <c r="AY82" s="6"/>
      <c r="AZ82" s="6"/>
      <c r="BA82" s="6"/>
      <c r="BB82" s="6"/>
      <c r="BC82" s="7"/>
      <c r="BD82" s="6"/>
      <c r="BE82" s="6"/>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row>
    <row r="83" spans="1:161" ht="20.100000000000001" customHeight="1" x14ac:dyDescent="0.4">
      <c r="W83" s="3"/>
      <c r="X83" s="298" t="s">
        <v>16</v>
      </c>
      <c r="Y83" s="299"/>
      <c r="Z83" s="299"/>
      <c r="AA83" s="299"/>
      <c r="AB83" s="299"/>
      <c r="AC83" s="299"/>
      <c r="AD83" s="299"/>
      <c r="AE83" s="299"/>
      <c r="AF83" s="299"/>
      <c r="AG83" s="299"/>
      <c r="AH83" s="299"/>
      <c r="AI83" s="299"/>
      <c r="AJ83" s="299"/>
      <c r="AK83" s="299"/>
      <c r="AL83" s="299"/>
      <c r="AM83" s="299"/>
      <c r="AN83" s="299"/>
      <c r="AO83" s="299"/>
      <c r="AP83" s="299"/>
      <c r="AQ83" s="299"/>
      <c r="AR83" s="302" t="str">
        <f>IF(AR19="","",AR19)</f>
        <v>△△△△△△△△改修工事</v>
      </c>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7"/>
      <c r="DW83" s="277"/>
      <c r="DX83" s="277"/>
      <c r="DY83" s="277"/>
      <c r="DZ83" s="277"/>
      <c r="EA83" s="277"/>
      <c r="EB83" s="277"/>
      <c r="EC83" s="277"/>
      <c r="ED83" s="277"/>
      <c r="EE83" s="277"/>
      <c r="EF83" s="277"/>
      <c r="EG83" s="277"/>
      <c r="EH83" s="277"/>
      <c r="EI83" s="277"/>
      <c r="EJ83" s="277"/>
      <c r="EK83" s="277"/>
      <c r="EL83" s="277"/>
      <c r="EM83" s="277"/>
      <c r="EN83" s="277"/>
      <c r="EO83" s="277"/>
      <c r="EP83" s="277"/>
      <c r="EQ83" s="277"/>
      <c r="ER83" s="277"/>
      <c r="ES83" s="277"/>
      <c r="ET83" s="277"/>
      <c r="EU83" s="277"/>
      <c r="EV83" s="277"/>
      <c r="EW83" s="277"/>
      <c r="EX83" s="277"/>
      <c r="EY83" s="277"/>
      <c r="EZ83" s="277"/>
      <c r="FA83" s="277"/>
      <c r="FB83" s="277"/>
      <c r="FC83" s="277"/>
      <c r="FD83" s="303"/>
      <c r="FE83" s="3"/>
    </row>
    <row r="84" spans="1:161" ht="20.100000000000001" customHeight="1" x14ac:dyDescent="0.4">
      <c r="W84" s="3"/>
      <c r="X84" s="300"/>
      <c r="Y84" s="301"/>
      <c r="Z84" s="301"/>
      <c r="AA84" s="301"/>
      <c r="AB84" s="301"/>
      <c r="AC84" s="301"/>
      <c r="AD84" s="301"/>
      <c r="AE84" s="301"/>
      <c r="AF84" s="301"/>
      <c r="AG84" s="301"/>
      <c r="AH84" s="301"/>
      <c r="AI84" s="301"/>
      <c r="AJ84" s="301"/>
      <c r="AK84" s="301"/>
      <c r="AL84" s="301"/>
      <c r="AM84" s="301"/>
      <c r="AN84" s="301"/>
      <c r="AO84" s="301"/>
      <c r="AP84" s="301"/>
      <c r="AQ84" s="301"/>
      <c r="AR84" s="304"/>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c r="BW84" s="297"/>
      <c r="BX84" s="297"/>
      <c r="BY84" s="297"/>
      <c r="BZ84" s="297"/>
      <c r="CA84" s="297"/>
      <c r="CB84" s="297"/>
      <c r="CC84" s="297"/>
      <c r="CD84" s="297"/>
      <c r="CE84" s="297"/>
      <c r="CF84" s="297"/>
      <c r="CG84" s="297"/>
      <c r="CH84" s="297"/>
      <c r="CI84" s="297"/>
      <c r="CJ84" s="297"/>
      <c r="CK84" s="297"/>
      <c r="CL84" s="297"/>
      <c r="CM84" s="297"/>
      <c r="CN84" s="297"/>
      <c r="CO84" s="297"/>
      <c r="CP84" s="297"/>
      <c r="CQ84" s="297"/>
      <c r="CR84" s="297"/>
      <c r="CS84" s="297"/>
      <c r="CT84" s="297"/>
      <c r="CU84" s="297"/>
      <c r="CV84" s="297"/>
      <c r="CW84" s="297"/>
      <c r="CX84" s="297"/>
      <c r="CY84" s="297"/>
      <c r="CZ84" s="297"/>
      <c r="DA84" s="297"/>
      <c r="DB84" s="297"/>
      <c r="DC84" s="297"/>
      <c r="DD84" s="297"/>
      <c r="DE84" s="297"/>
      <c r="DF84" s="297"/>
      <c r="DG84" s="297"/>
      <c r="DH84" s="297"/>
      <c r="DI84" s="297"/>
      <c r="DJ84" s="297"/>
      <c r="DK84" s="297"/>
      <c r="DL84" s="297"/>
      <c r="DM84" s="297"/>
      <c r="DN84" s="297"/>
      <c r="DO84" s="297"/>
      <c r="DP84" s="297"/>
      <c r="DQ84" s="297"/>
      <c r="DR84" s="297"/>
      <c r="DS84" s="297"/>
      <c r="DT84" s="297"/>
      <c r="DU84" s="297"/>
      <c r="DV84" s="297"/>
      <c r="DW84" s="297"/>
      <c r="DX84" s="297"/>
      <c r="DY84" s="297"/>
      <c r="DZ84" s="297"/>
      <c r="EA84" s="297"/>
      <c r="EB84" s="297"/>
      <c r="EC84" s="297"/>
      <c r="ED84" s="297"/>
      <c r="EE84" s="297"/>
      <c r="EF84" s="297"/>
      <c r="EG84" s="297"/>
      <c r="EH84" s="297"/>
      <c r="EI84" s="297"/>
      <c r="EJ84" s="297"/>
      <c r="EK84" s="297"/>
      <c r="EL84" s="297"/>
      <c r="EM84" s="297"/>
      <c r="EN84" s="297"/>
      <c r="EO84" s="297"/>
      <c r="EP84" s="297"/>
      <c r="EQ84" s="297"/>
      <c r="ER84" s="297"/>
      <c r="ES84" s="297"/>
      <c r="ET84" s="297"/>
      <c r="EU84" s="297"/>
      <c r="EV84" s="297"/>
      <c r="EW84" s="297"/>
      <c r="EX84" s="297"/>
      <c r="EY84" s="297"/>
      <c r="EZ84" s="297"/>
      <c r="FA84" s="297"/>
      <c r="FB84" s="297"/>
      <c r="FC84" s="297"/>
      <c r="FD84" s="305"/>
      <c r="FE84" s="3"/>
    </row>
    <row r="85" spans="1:161" ht="20.100000000000001" customHeight="1" x14ac:dyDescent="0.4">
      <c r="W85" s="3"/>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3"/>
    </row>
    <row r="86" spans="1:161" ht="20.100000000000001" customHeight="1" x14ac:dyDescent="0.4">
      <c r="W86" s="3"/>
      <c r="X86" s="306" t="s">
        <v>52</v>
      </c>
      <c r="Y86" s="307"/>
      <c r="Z86" s="307"/>
      <c r="AA86" s="307"/>
      <c r="AB86" s="307"/>
      <c r="AC86" s="307"/>
      <c r="AD86" s="307"/>
      <c r="AE86" s="307"/>
      <c r="AF86" s="308"/>
      <c r="AG86" s="309" t="s">
        <v>53</v>
      </c>
      <c r="AH86" s="310"/>
      <c r="AI86" s="310"/>
      <c r="AJ86" s="310"/>
      <c r="AK86" s="310"/>
      <c r="AL86" s="310"/>
      <c r="AM86" s="310"/>
      <c r="AN86" s="310"/>
      <c r="AO86" s="310"/>
      <c r="AP86" s="310"/>
      <c r="AQ86" s="310"/>
      <c r="AR86" s="310"/>
      <c r="AS86" s="310"/>
      <c r="AT86" s="310"/>
      <c r="AU86" s="310"/>
      <c r="AV86" s="310"/>
      <c r="AW86" s="310"/>
      <c r="AX86" s="310"/>
      <c r="AY86" s="310"/>
      <c r="AZ86" s="310"/>
      <c r="BA86" s="310"/>
      <c r="BB86" s="310"/>
      <c r="BC86" s="310"/>
      <c r="BD86" s="310"/>
      <c r="BE86" s="310"/>
      <c r="BF86" s="310"/>
      <c r="BG86" s="310"/>
      <c r="BH86" s="310"/>
      <c r="BI86" s="310"/>
      <c r="BJ86" s="310"/>
      <c r="BK86" s="310"/>
      <c r="BL86" s="310"/>
      <c r="BM86" s="310"/>
      <c r="BN86" s="310"/>
      <c r="BO86" s="310"/>
      <c r="BP86" s="310"/>
      <c r="BQ86" s="310"/>
      <c r="BR86" s="310"/>
      <c r="BS86" s="310"/>
      <c r="BT86" s="310"/>
      <c r="BU86" s="310"/>
      <c r="BV86" s="311" t="s">
        <v>54</v>
      </c>
      <c r="BW86" s="312"/>
      <c r="BX86" s="312"/>
      <c r="BY86" s="312"/>
      <c r="BZ86" s="312"/>
      <c r="CA86" s="312"/>
      <c r="CB86" s="312"/>
      <c r="CC86" s="312"/>
      <c r="CD86" s="312"/>
      <c r="CE86" s="312"/>
      <c r="CF86" s="312"/>
      <c r="CG86" s="312"/>
      <c r="CH86" s="313" t="s">
        <v>55</v>
      </c>
      <c r="CI86" s="312"/>
      <c r="CJ86" s="312"/>
      <c r="CK86" s="312"/>
      <c r="CL86" s="312"/>
      <c r="CM86" s="312"/>
      <c r="CN86" s="312"/>
      <c r="CO86" s="312"/>
      <c r="CP86" s="312"/>
      <c r="CQ86" s="312" t="s">
        <v>56</v>
      </c>
      <c r="CR86" s="312"/>
      <c r="CS86" s="312"/>
      <c r="CT86" s="312"/>
      <c r="CU86" s="312"/>
      <c r="CV86" s="312"/>
      <c r="CW86" s="312"/>
      <c r="CX86" s="312"/>
      <c r="CY86" s="312"/>
      <c r="CZ86" s="312"/>
      <c r="DA86" s="312"/>
      <c r="DB86" s="312"/>
      <c r="DC86" s="312"/>
      <c r="DD86" s="312"/>
      <c r="DE86" s="314"/>
      <c r="DF86" s="209" t="s">
        <v>39</v>
      </c>
      <c r="DG86" s="210"/>
      <c r="DH86" s="210"/>
      <c r="DI86" s="210"/>
      <c r="DJ86" s="210"/>
      <c r="DK86" s="210"/>
      <c r="DL86" s="210"/>
      <c r="DM86" s="210"/>
      <c r="DN86" s="210"/>
      <c r="DO86" s="210"/>
      <c r="DP86" s="210"/>
      <c r="DQ86" s="210"/>
      <c r="DR86" s="210"/>
      <c r="DS86" s="210"/>
      <c r="DT86" s="210"/>
      <c r="DU86" s="210"/>
      <c r="DV86" s="210"/>
      <c r="DW86" s="210"/>
      <c r="DX86" s="210"/>
      <c r="DY86" s="210"/>
      <c r="DZ86" s="210"/>
      <c r="EA86" s="210"/>
      <c r="EB86" s="210"/>
      <c r="EC86" s="210"/>
      <c r="ED86" s="210"/>
      <c r="EE86" s="210"/>
      <c r="EF86" s="210"/>
      <c r="EG86" s="210"/>
      <c r="EH86" s="210"/>
      <c r="EI86" s="210"/>
      <c r="EJ86" s="210"/>
      <c r="EK86" s="210"/>
      <c r="EL86" s="210"/>
      <c r="EM86" s="210"/>
      <c r="EN86" s="210"/>
      <c r="EO86" s="211"/>
      <c r="EP86" s="315" t="s">
        <v>40</v>
      </c>
      <c r="EQ86" s="310"/>
      <c r="ER86" s="310"/>
      <c r="ES86" s="310"/>
      <c r="ET86" s="310"/>
      <c r="EU86" s="310"/>
      <c r="EV86" s="310"/>
      <c r="EW86" s="310"/>
      <c r="EX86" s="310"/>
      <c r="EY86" s="310"/>
      <c r="EZ86" s="310"/>
      <c r="FA86" s="310"/>
      <c r="FB86" s="310"/>
      <c r="FC86" s="310"/>
      <c r="FD86" s="313"/>
      <c r="FE86" s="3"/>
    </row>
    <row r="87" spans="1:161" ht="20.100000000000001" customHeight="1" x14ac:dyDescent="0.15">
      <c r="A87" s="240"/>
      <c r="B87" s="20"/>
      <c r="C87" s="20"/>
      <c r="W87" s="3"/>
      <c r="X87" s="270" t="str">
        <f>IF(X23="","",X23)</f>
        <v>△△月××日</v>
      </c>
      <c r="Y87" s="271"/>
      <c r="Z87" s="271"/>
      <c r="AA87" s="271"/>
      <c r="AB87" s="271"/>
      <c r="AC87" s="271"/>
      <c r="AD87" s="271"/>
      <c r="AE87" s="271"/>
      <c r="AF87" s="272"/>
      <c r="AG87" s="276" t="str">
        <f>IF(AG23="","",AG23)</f>
        <v>照明器具</v>
      </c>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80">
        <f>IF(BV23="","",BV23)</f>
        <v>2</v>
      </c>
      <c r="BW87" s="281"/>
      <c r="BX87" s="281"/>
      <c r="BY87" s="281"/>
      <c r="BZ87" s="281"/>
      <c r="CA87" s="281"/>
      <c r="CB87" s="281"/>
      <c r="CC87" s="281"/>
      <c r="CD87" s="281"/>
      <c r="CE87" s="281"/>
      <c r="CF87" s="281"/>
      <c r="CG87" s="281"/>
      <c r="CH87" s="284" t="str">
        <f>IF(CH23="","",CH23)</f>
        <v>台</v>
      </c>
      <c r="CI87" s="285"/>
      <c r="CJ87" s="285"/>
      <c r="CK87" s="285"/>
      <c r="CL87" s="285"/>
      <c r="CM87" s="285"/>
      <c r="CN87" s="285"/>
      <c r="CO87" s="285"/>
      <c r="CP87" s="285"/>
      <c r="CQ87" s="213">
        <f>IF(CQ23="","",CQ23)</f>
        <v>500000</v>
      </c>
      <c r="CR87" s="213"/>
      <c r="CS87" s="213"/>
      <c r="CT87" s="213"/>
      <c r="CU87" s="213"/>
      <c r="CV87" s="213"/>
      <c r="CW87" s="213"/>
      <c r="CX87" s="213"/>
      <c r="CY87" s="213"/>
      <c r="CZ87" s="213"/>
      <c r="DA87" s="213"/>
      <c r="DB87" s="213"/>
      <c r="DC87" s="213"/>
      <c r="DD87" s="213"/>
      <c r="DE87" s="214"/>
      <c r="DF87" s="192" t="str">
        <f>IF(DF23="","",DF23)</f>
        <v/>
      </c>
      <c r="DG87" s="188"/>
      <c r="DH87" s="188"/>
      <c r="DI87" s="188"/>
      <c r="DJ87" s="188" t="str">
        <f t="shared" ref="DJ87" si="125">IF(DJ23="","",DJ23)</f>
        <v/>
      </c>
      <c r="DK87" s="188"/>
      <c r="DL87" s="188"/>
      <c r="DM87" s="188"/>
      <c r="DN87" s="188" t="str">
        <f t="shared" ref="DN87" si="126">IF(DN23="","",DN23)</f>
        <v>1</v>
      </c>
      <c r="DO87" s="188"/>
      <c r="DP87" s="188"/>
      <c r="DQ87" s="188"/>
      <c r="DR87" s="290" t="str">
        <f t="shared" ref="DR87" si="127">IF(DR23="","",DR23)</f>
        <v>0</v>
      </c>
      <c r="DS87" s="188"/>
      <c r="DT87" s="188"/>
      <c r="DU87" s="188"/>
      <c r="DV87" s="188" t="str">
        <f t="shared" ref="DV87" si="128">IF(DV23="","",DV23)</f>
        <v>0</v>
      </c>
      <c r="DW87" s="188"/>
      <c r="DX87" s="188"/>
      <c r="DY87" s="188"/>
      <c r="DZ87" s="188" t="str">
        <f t="shared" ref="DZ87" si="129">IF(DZ23="","",DZ23)</f>
        <v>0</v>
      </c>
      <c r="EA87" s="188"/>
      <c r="EB87" s="188"/>
      <c r="EC87" s="212"/>
      <c r="ED87" s="188" t="str">
        <f t="shared" ref="ED87" si="130">IF(ED23="","",ED23)</f>
        <v>0</v>
      </c>
      <c r="EE87" s="188"/>
      <c r="EF87" s="188"/>
      <c r="EG87" s="188"/>
      <c r="EH87" s="188" t="str">
        <f t="shared" ref="EH87" si="131">IF(EH23="","",EH23)</f>
        <v>0</v>
      </c>
      <c r="EI87" s="188"/>
      <c r="EJ87" s="188"/>
      <c r="EK87" s="188"/>
      <c r="EL87" s="188" t="str">
        <f t="shared" ref="EL87" si="132">IF(EL23="","",EL23)</f>
        <v>0</v>
      </c>
      <c r="EM87" s="188"/>
      <c r="EN87" s="188"/>
      <c r="EO87" s="188"/>
      <c r="EP87" s="261" t="str">
        <f>IF(EP23="","",EP23)</f>
        <v/>
      </c>
      <c r="EQ87" s="262"/>
      <c r="ER87" s="262"/>
      <c r="ES87" s="262"/>
      <c r="ET87" s="262"/>
      <c r="EU87" s="262"/>
      <c r="EV87" s="262"/>
      <c r="EW87" s="262"/>
      <c r="EX87" s="262"/>
      <c r="EY87" s="262"/>
      <c r="EZ87" s="262"/>
      <c r="FA87" s="262"/>
      <c r="FB87" s="262"/>
      <c r="FC87" s="262"/>
      <c r="FD87" s="263"/>
      <c r="FE87" s="3"/>
    </row>
    <row r="88" spans="1:161" ht="9.9499999999999993" customHeight="1" x14ac:dyDescent="0.4">
      <c r="A88" s="240"/>
      <c r="B88" s="20"/>
      <c r="C88" s="20"/>
      <c r="W88" s="3"/>
      <c r="X88" s="253"/>
      <c r="Y88" s="254"/>
      <c r="Z88" s="254"/>
      <c r="AA88" s="254"/>
      <c r="AB88" s="254"/>
      <c r="AC88" s="254"/>
      <c r="AD88" s="254"/>
      <c r="AE88" s="254"/>
      <c r="AF88" s="291"/>
      <c r="AG88" s="296"/>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80"/>
      <c r="BW88" s="281"/>
      <c r="BX88" s="281"/>
      <c r="BY88" s="281"/>
      <c r="BZ88" s="281"/>
      <c r="CA88" s="281"/>
      <c r="CB88" s="281"/>
      <c r="CC88" s="281"/>
      <c r="CD88" s="281"/>
      <c r="CE88" s="281"/>
      <c r="CF88" s="281"/>
      <c r="CG88" s="281"/>
      <c r="CH88" s="284"/>
      <c r="CI88" s="285"/>
      <c r="CJ88" s="285"/>
      <c r="CK88" s="285"/>
      <c r="CL88" s="285"/>
      <c r="CM88" s="285"/>
      <c r="CN88" s="285"/>
      <c r="CO88" s="285"/>
      <c r="CP88" s="285"/>
      <c r="CQ88" s="213"/>
      <c r="CR88" s="213"/>
      <c r="CS88" s="213"/>
      <c r="CT88" s="213"/>
      <c r="CU88" s="213"/>
      <c r="CV88" s="213"/>
      <c r="CW88" s="213"/>
      <c r="CX88" s="213"/>
      <c r="CY88" s="213"/>
      <c r="CZ88" s="213"/>
      <c r="DA88" s="213"/>
      <c r="DB88" s="213"/>
      <c r="DC88" s="213"/>
      <c r="DD88" s="213"/>
      <c r="DE88" s="214"/>
      <c r="DF88" s="193"/>
      <c r="DG88" s="190"/>
      <c r="DH88" s="190"/>
      <c r="DI88" s="190"/>
      <c r="DJ88" s="189"/>
      <c r="DK88" s="190"/>
      <c r="DL88" s="190"/>
      <c r="DM88" s="191"/>
      <c r="DN88" s="190"/>
      <c r="DO88" s="190"/>
      <c r="DP88" s="190"/>
      <c r="DQ88" s="190"/>
      <c r="DR88" s="189"/>
      <c r="DS88" s="190"/>
      <c r="DT88" s="190"/>
      <c r="DU88" s="190"/>
      <c r="DV88" s="189"/>
      <c r="DW88" s="190"/>
      <c r="DX88" s="190"/>
      <c r="DY88" s="191"/>
      <c r="DZ88" s="189"/>
      <c r="EA88" s="190"/>
      <c r="EB88" s="190"/>
      <c r="EC88" s="191"/>
      <c r="ED88" s="190"/>
      <c r="EE88" s="190"/>
      <c r="EF88" s="190"/>
      <c r="EG88" s="190"/>
      <c r="EH88" s="189"/>
      <c r="EI88" s="190"/>
      <c r="EJ88" s="190"/>
      <c r="EK88" s="191"/>
      <c r="EL88" s="190"/>
      <c r="EM88" s="190"/>
      <c r="EN88" s="190"/>
      <c r="EO88" s="190"/>
      <c r="EP88" s="248"/>
      <c r="EQ88" s="249"/>
      <c r="ER88" s="249"/>
      <c r="ES88" s="249"/>
      <c r="ET88" s="249"/>
      <c r="EU88" s="249"/>
      <c r="EV88" s="249"/>
      <c r="EW88" s="249"/>
      <c r="EX88" s="249"/>
      <c r="EY88" s="249"/>
      <c r="EZ88" s="249"/>
      <c r="FA88" s="249"/>
      <c r="FB88" s="249"/>
      <c r="FC88" s="249"/>
      <c r="FD88" s="250"/>
      <c r="FE88" s="3"/>
    </row>
    <row r="89" spans="1:161" ht="20.100000000000001" customHeight="1" x14ac:dyDescent="0.15">
      <c r="A89" s="240"/>
      <c r="B89" s="20"/>
      <c r="C89" s="20"/>
      <c r="W89" s="3"/>
      <c r="X89" s="270" t="str">
        <f t="shared" ref="X89" si="133">IF(X25="","",X25)</f>
        <v>△△月××日</v>
      </c>
      <c r="Y89" s="271"/>
      <c r="Z89" s="271"/>
      <c r="AA89" s="271"/>
      <c r="AB89" s="271"/>
      <c r="AC89" s="271"/>
      <c r="AD89" s="271"/>
      <c r="AE89" s="271"/>
      <c r="AF89" s="272"/>
      <c r="AG89" s="278" t="str">
        <f t="shared" ref="AG89" si="134">IF(AG25="","",AG25)</f>
        <v>ケーブル</v>
      </c>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80">
        <f t="shared" ref="BV89" si="135">IF(BV25="","",BV25)</f>
        <v>5</v>
      </c>
      <c r="BW89" s="281"/>
      <c r="BX89" s="281"/>
      <c r="BY89" s="281"/>
      <c r="BZ89" s="281"/>
      <c r="CA89" s="281"/>
      <c r="CB89" s="281"/>
      <c r="CC89" s="281"/>
      <c r="CD89" s="281"/>
      <c r="CE89" s="281"/>
      <c r="CF89" s="281"/>
      <c r="CG89" s="281"/>
      <c r="CH89" s="284" t="str">
        <f t="shared" ref="CH89" si="136">IF(CH25="","",CH25)</f>
        <v>ｍ</v>
      </c>
      <c r="CI89" s="285"/>
      <c r="CJ89" s="285"/>
      <c r="CK89" s="285"/>
      <c r="CL89" s="285"/>
      <c r="CM89" s="285"/>
      <c r="CN89" s="285"/>
      <c r="CO89" s="285"/>
      <c r="CP89" s="285"/>
      <c r="CQ89" s="213">
        <f t="shared" ref="CQ89" si="137">IF(CQ25="","",CQ25)</f>
        <v>123</v>
      </c>
      <c r="CR89" s="213"/>
      <c r="CS89" s="213"/>
      <c r="CT89" s="213"/>
      <c r="CU89" s="213"/>
      <c r="CV89" s="213"/>
      <c r="CW89" s="213"/>
      <c r="CX89" s="213"/>
      <c r="CY89" s="213"/>
      <c r="CZ89" s="213"/>
      <c r="DA89" s="213"/>
      <c r="DB89" s="213"/>
      <c r="DC89" s="213"/>
      <c r="DD89" s="213"/>
      <c r="DE89" s="214"/>
      <c r="DF89" s="294" t="str">
        <f t="shared" ref="DF89" si="138">IF(DF25="","",DF25)</f>
        <v/>
      </c>
      <c r="DG89" s="292"/>
      <c r="DH89" s="292"/>
      <c r="DI89" s="292"/>
      <c r="DJ89" s="292" t="str">
        <f t="shared" ref="DJ89" si="139">IF(DJ25="","",DJ25)</f>
        <v/>
      </c>
      <c r="DK89" s="292"/>
      <c r="DL89" s="292"/>
      <c r="DM89" s="292"/>
      <c r="DN89" s="292" t="str">
        <f t="shared" ref="DN89" si="140">IF(DN25="","",DN25)</f>
        <v/>
      </c>
      <c r="DO89" s="292"/>
      <c r="DP89" s="292"/>
      <c r="DQ89" s="292"/>
      <c r="DR89" s="295" t="str">
        <f t="shared" ref="DR89" si="141">IF(DR25="","",DR25)</f>
        <v/>
      </c>
      <c r="DS89" s="292"/>
      <c r="DT89" s="292"/>
      <c r="DU89" s="292"/>
      <c r="DV89" s="292" t="str">
        <f t="shared" ref="DV89" si="142">IF(DV25="","",DV25)</f>
        <v/>
      </c>
      <c r="DW89" s="292"/>
      <c r="DX89" s="292"/>
      <c r="DY89" s="292"/>
      <c r="DZ89" s="292" t="str">
        <f t="shared" ref="DZ89" si="143">IF(DZ25="","",DZ25)</f>
        <v/>
      </c>
      <c r="EA89" s="292"/>
      <c r="EB89" s="292"/>
      <c r="EC89" s="293"/>
      <c r="ED89" s="292" t="str">
        <f t="shared" ref="ED89" si="144">IF(ED25="","",ED25)</f>
        <v>6</v>
      </c>
      <c r="EE89" s="292"/>
      <c r="EF89" s="292"/>
      <c r="EG89" s="292"/>
      <c r="EH89" s="292" t="str">
        <f t="shared" ref="EH89" si="145">IF(EH25="","",EH25)</f>
        <v>1</v>
      </c>
      <c r="EI89" s="292"/>
      <c r="EJ89" s="292"/>
      <c r="EK89" s="292"/>
      <c r="EL89" s="292" t="str">
        <f t="shared" ref="EL89" si="146">IF(EL25="","",EL25)</f>
        <v>5</v>
      </c>
      <c r="EM89" s="292"/>
      <c r="EN89" s="292"/>
      <c r="EO89" s="292"/>
      <c r="EP89" s="261" t="str">
        <f t="shared" ref="EP89" si="147">IF(EP25="","",EP25)</f>
        <v/>
      </c>
      <c r="EQ89" s="262"/>
      <c r="ER89" s="262"/>
      <c r="ES89" s="262"/>
      <c r="ET89" s="262"/>
      <c r="EU89" s="262"/>
      <c r="EV89" s="262"/>
      <c r="EW89" s="262"/>
      <c r="EX89" s="262"/>
      <c r="EY89" s="262"/>
      <c r="EZ89" s="262"/>
      <c r="FA89" s="262"/>
      <c r="FB89" s="262"/>
      <c r="FC89" s="262"/>
      <c r="FD89" s="263"/>
      <c r="FE89" s="3"/>
    </row>
    <row r="90" spans="1:161" ht="9.9499999999999993" customHeight="1" x14ac:dyDescent="0.4">
      <c r="A90" s="240"/>
      <c r="B90" s="20"/>
      <c r="C90" s="20"/>
      <c r="W90" s="3"/>
      <c r="X90" s="253"/>
      <c r="Y90" s="254"/>
      <c r="Z90" s="254"/>
      <c r="AA90" s="254"/>
      <c r="AB90" s="254"/>
      <c r="AC90" s="254"/>
      <c r="AD90" s="254"/>
      <c r="AE90" s="254"/>
      <c r="AF90" s="291"/>
      <c r="AG90" s="278"/>
      <c r="AH90" s="279"/>
      <c r="AI90" s="279"/>
      <c r="AJ90" s="279"/>
      <c r="AK90" s="279"/>
      <c r="AL90" s="279"/>
      <c r="AM90" s="279"/>
      <c r="AN90" s="279"/>
      <c r="AO90" s="279"/>
      <c r="AP90" s="279"/>
      <c r="AQ90" s="279"/>
      <c r="AR90" s="279"/>
      <c r="AS90" s="279"/>
      <c r="AT90" s="279"/>
      <c r="AU90" s="279"/>
      <c r="AV90" s="279"/>
      <c r="AW90" s="279"/>
      <c r="AX90" s="279"/>
      <c r="AY90" s="279"/>
      <c r="AZ90" s="279"/>
      <c r="BA90" s="279"/>
      <c r="BB90" s="279"/>
      <c r="BC90" s="279"/>
      <c r="BD90" s="279"/>
      <c r="BE90" s="279"/>
      <c r="BF90" s="279"/>
      <c r="BG90" s="279"/>
      <c r="BH90" s="279"/>
      <c r="BI90" s="279"/>
      <c r="BJ90" s="279"/>
      <c r="BK90" s="279"/>
      <c r="BL90" s="279"/>
      <c r="BM90" s="279"/>
      <c r="BN90" s="279"/>
      <c r="BO90" s="279"/>
      <c r="BP90" s="279"/>
      <c r="BQ90" s="279"/>
      <c r="BR90" s="279"/>
      <c r="BS90" s="279"/>
      <c r="BT90" s="279"/>
      <c r="BU90" s="279"/>
      <c r="BV90" s="280"/>
      <c r="BW90" s="281"/>
      <c r="BX90" s="281"/>
      <c r="BY90" s="281"/>
      <c r="BZ90" s="281"/>
      <c r="CA90" s="281"/>
      <c r="CB90" s="281"/>
      <c r="CC90" s="281"/>
      <c r="CD90" s="281"/>
      <c r="CE90" s="281"/>
      <c r="CF90" s="281"/>
      <c r="CG90" s="281"/>
      <c r="CH90" s="284"/>
      <c r="CI90" s="285"/>
      <c r="CJ90" s="285"/>
      <c r="CK90" s="285"/>
      <c r="CL90" s="285"/>
      <c r="CM90" s="285"/>
      <c r="CN90" s="285"/>
      <c r="CO90" s="285"/>
      <c r="CP90" s="285"/>
      <c r="CQ90" s="213"/>
      <c r="CR90" s="213"/>
      <c r="CS90" s="213"/>
      <c r="CT90" s="213"/>
      <c r="CU90" s="213"/>
      <c r="CV90" s="213"/>
      <c r="CW90" s="213"/>
      <c r="CX90" s="213"/>
      <c r="CY90" s="213"/>
      <c r="CZ90" s="213"/>
      <c r="DA90" s="213"/>
      <c r="DB90" s="213"/>
      <c r="DC90" s="213"/>
      <c r="DD90" s="213"/>
      <c r="DE90" s="214"/>
      <c r="DF90" s="193"/>
      <c r="DG90" s="190"/>
      <c r="DH90" s="190"/>
      <c r="DI90" s="190"/>
      <c r="DJ90" s="189"/>
      <c r="DK90" s="190"/>
      <c r="DL90" s="190"/>
      <c r="DM90" s="191"/>
      <c r="DN90" s="190"/>
      <c r="DO90" s="190"/>
      <c r="DP90" s="190"/>
      <c r="DQ90" s="190"/>
      <c r="DR90" s="189"/>
      <c r="DS90" s="190"/>
      <c r="DT90" s="190"/>
      <c r="DU90" s="190"/>
      <c r="DV90" s="189"/>
      <c r="DW90" s="190"/>
      <c r="DX90" s="190"/>
      <c r="DY90" s="191"/>
      <c r="DZ90" s="189"/>
      <c r="EA90" s="190"/>
      <c r="EB90" s="190"/>
      <c r="EC90" s="191"/>
      <c r="ED90" s="190"/>
      <c r="EE90" s="190"/>
      <c r="EF90" s="190"/>
      <c r="EG90" s="190"/>
      <c r="EH90" s="189"/>
      <c r="EI90" s="190"/>
      <c r="EJ90" s="190"/>
      <c r="EK90" s="191"/>
      <c r="EL90" s="190"/>
      <c r="EM90" s="190"/>
      <c r="EN90" s="190"/>
      <c r="EO90" s="190"/>
      <c r="EP90" s="248"/>
      <c r="EQ90" s="249"/>
      <c r="ER90" s="249"/>
      <c r="ES90" s="249"/>
      <c r="ET90" s="249"/>
      <c r="EU90" s="249"/>
      <c r="EV90" s="249"/>
      <c r="EW90" s="249"/>
      <c r="EX90" s="249"/>
      <c r="EY90" s="249"/>
      <c r="EZ90" s="249"/>
      <c r="FA90" s="249"/>
      <c r="FB90" s="249"/>
      <c r="FC90" s="249"/>
      <c r="FD90" s="250"/>
      <c r="FE90" s="3"/>
    </row>
    <row r="91" spans="1:161" ht="20.100000000000001" customHeight="1" x14ac:dyDescent="0.15">
      <c r="A91" s="240"/>
      <c r="B91" s="20"/>
      <c r="C91" s="20"/>
      <c r="W91" s="3"/>
      <c r="X91" s="270" t="str">
        <f t="shared" ref="X91" si="148">IF(X27="","",X27)</f>
        <v/>
      </c>
      <c r="Y91" s="271"/>
      <c r="Z91" s="271"/>
      <c r="AA91" s="271"/>
      <c r="AB91" s="271"/>
      <c r="AC91" s="271"/>
      <c r="AD91" s="271"/>
      <c r="AE91" s="271"/>
      <c r="AF91" s="272"/>
      <c r="AG91" s="276" t="str">
        <f t="shared" ref="AG91" si="149">IF(AG27="","",AG27)</f>
        <v/>
      </c>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80" t="str">
        <f t="shared" ref="BV91" si="150">IF(BV27="","",BV27)</f>
        <v/>
      </c>
      <c r="BW91" s="281"/>
      <c r="BX91" s="281"/>
      <c r="BY91" s="281"/>
      <c r="BZ91" s="281"/>
      <c r="CA91" s="281"/>
      <c r="CB91" s="281"/>
      <c r="CC91" s="281"/>
      <c r="CD91" s="281"/>
      <c r="CE91" s="281"/>
      <c r="CF91" s="281"/>
      <c r="CG91" s="281"/>
      <c r="CH91" s="284" t="str">
        <f t="shared" ref="CH91" si="151">IF(CH27="","",CH27)</f>
        <v/>
      </c>
      <c r="CI91" s="285"/>
      <c r="CJ91" s="285"/>
      <c r="CK91" s="285"/>
      <c r="CL91" s="285"/>
      <c r="CM91" s="285"/>
      <c r="CN91" s="285"/>
      <c r="CO91" s="285"/>
      <c r="CP91" s="285"/>
      <c r="CQ91" s="213" t="str">
        <f t="shared" ref="CQ91" si="152">IF(CQ27="","",CQ27)</f>
        <v/>
      </c>
      <c r="CR91" s="213"/>
      <c r="CS91" s="213"/>
      <c r="CT91" s="213"/>
      <c r="CU91" s="213"/>
      <c r="CV91" s="213"/>
      <c r="CW91" s="213"/>
      <c r="CX91" s="213"/>
      <c r="CY91" s="213"/>
      <c r="CZ91" s="213"/>
      <c r="DA91" s="213"/>
      <c r="DB91" s="213"/>
      <c r="DC91" s="213"/>
      <c r="DD91" s="213"/>
      <c r="DE91" s="214"/>
      <c r="DF91" s="192" t="str">
        <f t="shared" ref="DF91" si="153">IF(DF27="","",DF27)</f>
        <v/>
      </c>
      <c r="DG91" s="188"/>
      <c r="DH91" s="188"/>
      <c r="DI91" s="188"/>
      <c r="DJ91" s="188" t="str">
        <f t="shared" ref="DJ91" si="154">IF(DJ27="","",DJ27)</f>
        <v/>
      </c>
      <c r="DK91" s="188"/>
      <c r="DL91" s="188"/>
      <c r="DM91" s="188"/>
      <c r="DN91" s="188" t="str">
        <f t="shared" ref="DN91" si="155">IF(DN27="","",DN27)</f>
        <v/>
      </c>
      <c r="DO91" s="188"/>
      <c r="DP91" s="188"/>
      <c r="DQ91" s="188"/>
      <c r="DR91" s="290" t="str">
        <f t="shared" ref="DR91" si="156">IF(DR27="","",DR27)</f>
        <v/>
      </c>
      <c r="DS91" s="188"/>
      <c r="DT91" s="188"/>
      <c r="DU91" s="188"/>
      <c r="DV91" s="188" t="str">
        <f t="shared" ref="DV91" si="157">IF(DV27="","",DV27)</f>
        <v/>
      </c>
      <c r="DW91" s="188"/>
      <c r="DX91" s="188"/>
      <c r="DY91" s="188"/>
      <c r="DZ91" s="188" t="str">
        <f t="shared" ref="DZ91" si="158">IF(DZ27="","",DZ27)</f>
        <v/>
      </c>
      <c r="EA91" s="188"/>
      <c r="EB91" s="188"/>
      <c r="EC91" s="212"/>
      <c r="ED91" s="188" t="str">
        <f t="shared" ref="ED91" si="159">IF(ED27="","",ED27)</f>
        <v/>
      </c>
      <c r="EE91" s="188"/>
      <c r="EF91" s="188"/>
      <c r="EG91" s="188"/>
      <c r="EH91" s="188" t="str">
        <f t="shared" ref="EH91" si="160">IF(EH27="","",EH27)</f>
        <v/>
      </c>
      <c r="EI91" s="188"/>
      <c r="EJ91" s="188"/>
      <c r="EK91" s="188"/>
      <c r="EL91" s="188" t="str">
        <f t="shared" ref="EL91" si="161">IF(EL27="","",EL27)</f>
        <v/>
      </c>
      <c r="EM91" s="188"/>
      <c r="EN91" s="188"/>
      <c r="EO91" s="188"/>
      <c r="EP91" s="261" t="str">
        <f t="shared" ref="EP91" si="162">IF(EP27="","",EP27)</f>
        <v/>
      </c>
      <c r="EQ91" s="262"/>
      <c r="ER91" s="262"/>
      <c r="ES91" s="262"/>
      <c r="ET91" s="262"/>
      <c r="EU91" s="262"/>
      <c r="EV91" s="262"/>
      <c r="EW91" s="262"/>
      <c r="EX91" s="262"/>
      <c r="EY91" s="262"/>
      <c r="EZ91" s="262"/>
      <c r="FA91" s="262"/>
      <c r="FB91" s="262"/>
      <c r="FC91" s="262"/>
      <c r="FD91" s="263"/>
      <c r="FE91" s="3"/>
    </row>
    <row r="92" spans="1:161" ht="9.9499999999999993" customHeight="1" x14ac:dyDescent="0.4">
      <c r="A92" s="240"/>
      <c r="B92" s="20"/>
      <c r="C92" s="20"/>
      <c r="W92" s="3"/>
      <c r="X92" s="253"/>
      <c r="Y92" s="254"/>
      <c r="Z92" s="254"/>
      <c r="AA92" s="254"/>
      <c r="AB92" s="254"/>
      <c r="AC92" s="254"/>
      <c r="AD92" s="254"/>
      <c r="AE92" s="254"/>
      <c r="AF92" s="291"/>
      <c r="AG92" s="278"/>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279"/>
      <c r="BV92" s="280"/>
      <c r="BW92" s="281"/>
      <c r="BX92" s="281"/>
      <c r="BY92" s="281"/>
      <c r="BZ92" s="281"/>
      <c r="CA92" s="281"/>
      <c r="CB92" s="281"/>
      <c r="CC92" s="281"/>
      <c r="CD92" s="281"/>
      <c r="CE92" s="281"/>
      <c r="CF92" s="281"/>
      <c r="CG92" s="281"/>
      <c r="CH92" s="284"/>
      <c r="CI92" s="285"/>
      <c r="CJ92" s="285"/>
      <c r="CK92" s="285"/>
      <c r="CL92" s="285"/>
      <c r="CM92" s="285"/>
      <c r="CN92" s="285"/>
      <c r="CO92" s="285"/>
      <c r="CP92" s="285"/>
      <c r="CQ92" s="213"/>
      <c r="CR92" s="213"/>
      <c r="CS92" s="213"/>
      <c r="CT92" s="213"/>
      <c r="CU92" s="213"/>
      <c r="CV92" s="213"/>
      <c r="CW92" s="213"/>
      <c r="CX92" s="213"/>
      <c r="CY92" s="213"/>
      <c r="CZ92" s="213"/>
      <c r="DA92" s="213"/>
      <c r="DB92" s="213"/>
      <c r="DC92" s="213"/>
      <c r="DD92" s="213"/>
      <c r="DE92" s="214"/>
      <c r="DF92" s="193"/>
      <c r="DG92" s="190"/>
      <c r="DH92" s="190"/>
      <c r="DI92" s="190"/>
      <c r="DJ92" s="189"/>
      <c r="DK92" s="190"/>
      <c r="DL92" s="190"/>
      <c r="DM92" s="191"/>
      <c r="DN92" s="190"/>
      <c r="DO92" s="190"/>
      <c r="DP92" s="190"/>
      <c r="DQ92" s="190"/>
      <c r="DR92" s="189"/>
      <c r="DS92" s="190"/>
      <c r="DT92" s="190"/>
      <c r="DU92" s="190"/>
      <c r="DV92" s="189"/>
      <c r="DW92" s="190"/>
      <c r="DX92" s="190"/>
      <c r="DY92" s="191"/>
      <c r="DZ92" s="189"/>
      <c r="EA92" s="190"/>
      <c r="EB92" s="190"/>
      <c r="EC92" s="191"/>
      <c r="ED92" s="190"/>
      <c r="EE92" s="190"/>
      <c r="EF92" s="190"/>
      <c r="EG92" s="190"/>
      <c r="EH92" s="189"/>
      <c r="EI92" s="190"/>
      <c r="EJ92" s="190"/>
      <c r="EK92" s="191"/>
      <c r="EL92" s="190"/>
      <c r="EM92" s="190"/>
      <c r="EN92" s="190"/>
      <c r="EO92" s="190"/>
      <c r="EP92" s="248"/>
      <c r="EQ92" s="249"/>
      <c r="ER92" s="249"/>
      <c r="ES92" s="249"/>
      <c r="ET92" s="249"/>
      <c r="EU92" s="249"/>
      <c r="EV92" s="249"/>
      <c r="EW92" s="249"/>
      <c r="EX92" s="249"/>
      <c r="EY92" s="249"/>
      <c r="EZ92" s="249"/>
      <c r="FA92" s="249"/>
      <c r="FB92" s="249"/>
      <c r="FC92" s="249"/>
      <c r="FD92" s="250"/>
      <c r="FE92" s="3"/>
    </row>
    <row r="93" spans="1:161" ht="20.100000000000001" customHeight="1" x14ac:dyDescent="0.15">
      <c r="A93" s="240"/>
      <c r="B93" s="20"/>
      <c r="C93" s="20"/>
      <c r="W93" s="3"/>
      <c r="X93" s="270" t="str">
        <f t="shared" ref="X93" si="163">IF(X29="","",X29)</f>
        <v/>
      </c>
      <c r="Y93" s="271"/>
      <c r="Z93" s="271"/>
      <c r="AA93" s="271"/>
      <c r="AB93" s="271"/>
      <c r="AC93" s="271"/>
      <c r="AD93" s="271"/>
      <c r="AE93" s="271"/>
      <c r="AF93" s="272"/>
      <c r="AG93" s="276" t="str">
        <f t="shared" ref="AG93" si="164">IF(AG29="","",AG29)</f>
        <v/>
      </c>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7"/>
      <c r="BR93" s="277"/>
      <c r="BS93" s="277"/>
      <c r="BT93" s="277"/>
      <c r="BU93" s="277"/>
      <c r="BV93" s="280" t="str">
        <f t="shared" ref="BV93" si="165">IF(BV29="","",BV29)</f>
        <v/>
      </c>
      <c r="BW93" s="281"/>
      <c r="BX93" s="281"/>
      <c r="BY93" s="281"/>
      <c r="BZ93" s="281"/>
      <c r="CA93" s="281"/>
      <c r="CB93" s="281"/>
      <c r="CC93" s="281"/>
      <c r="CD93" s="281"/>
      <c r="CE93" s="281"/>
      <c r="CF93" s="281"/>
      <c r="CG93" s="281"/>
      <c r="CH93" s="284" t="str">
        <f t="shared" ref="CH93" si="166">IF(CH29="","",CH29)</f>
        <v/>
      </c>
      <c r="CI93" s="285"/>
      <c r="CJ93" s="285"/>
      <c r="CK93" s="285"/>
      <c r="CL93" s="285"/>
      <c r="CM93" s="285"/>
      <c r="CN93" s="285"/>
      <c r="CO93" s="285"/>
      <c r="CP93" s="285"/>
      <c r="CQ93" s="213" t="str">
        <f t="shared" ref="CQ93" si="167">IF(CQ29="","",CQ29)</f>
        <v/>
      </c>
      <c r="CR93" s="213"/>
      <c r="CS93" s="213"/>
      <c r="CT93" s="213"/>
      <c r="CU93" s="213"/>
      <c r="CV93" s="213"/>
      <c r="CW93" s="213"/>
      <c r="CX93" s="213"/>
      <c r="CY93" s="213"/>
      <c r="CZ93" s="213"/>
      <c r="DA93" s="213"/>
      <c r="DB93" s="213"/>
      <c r="DC93" s="213"/>
      <c r="DD93" s="213"/>
      <c r="DE93" s="214"/>
      <c r="DF93" s="192" t="str">
        <f t="shared" ref="DF93" si="168">IF(DF29="","",DF29)</f>
        <v/>
      </c>
      <c r="DG93" s="188"/>
      <c r="DH93" s="188"/>
      <c r="DI93" s="188"/>
      <c r="DJ93" s="188" t="str">
        <f t="shared" ref="DJ93" si="169">IF(DJ29="","",DJ29)</f>
        <v/>
      </c>
      <c r="DK93" s="188"/>
      <c r="DL93" s="188"/>
      <c r="DM93" s="188"/>
      <c r="DN93" s="188" t="str">
        <f t="shared" ref="DN93" si="170">IF(DN29="","",DN29)</f>
        <v/>
      </c>
      <c r="DO93" s="188"/>
      <c r="DP93" s="188"/>
      <c r="DQ93" s="188"/>
      <c r="DR93" s="290" t="str">
        <f t="shared" ref="DR93" si="171">IF(DR29="","",DR29)</f>
        <v/>
      </c>
      <c r="DS93" s="188"/>
      <c r="DT93" s="188"/>
      <c r="DU93" s="188"/>
      <c r="DV93" s="188" t="str">
        <f t="shared" ref="DV93" si="172">IF(DV29="","",DV29)</f>
        <v/>
      </c>
      <c r="DW93" s="188"/>
      <c r="DX93" s="188"/>
      <c r="DY93" s="188"/>
      <c r="DZ93" s="188" t="str">
        <f t="shared" ref="DZ93" si="173">IF(DZ29="","",DZ29)</f>
        <v/>
      </c>
      <c r="EA93" s="188"/>
      <c r="EB93" s="188"/>
      <c r="EC93" s="212"/>
      <c r="ED93" s="188" t="str">
        <f t="shared" ref="ED93" si="174">IF(ED29="","",ED29)</f>
        <v/>
      </c>
      <c r="EE93" s="188"/>
      <c r="EF93" s="188"/>
      <c r="EG93" s="188"/>
      <c r="EH93" s="188" t="str">
        <f t="shared" ref="EH93" si="175">IF(EH29="","",EH29)</f>
        <v/>
      </c>
      <c r="EI93" s="188"/>
      <c r="EJ93" s="188"/>
      <c r="EK93" s="188"/>
      <c r="EL93" s="188" t="str">
        <f t="shared" ref="EL93" si="176">IF(EL29="","",EL29)</f>
        <v/>
      </c>
      <c r="EM93" s="188"/>
      <c r="EN93" s="188"/>
      <c r="EO93" s="188"/>
      <c r="EP93" s="261" t="str">
        <f t="shared" ref="EP93" si="177">IF(EP29="","",EP29)</f>
        <v/>
      </c>
      <c r="EQ93" s="262"/>
      <c r="ER93" s="262"/>
      <c r="ES93" s="262"/>
      <c r="ET93" s="262"/>
      <c r="EU93" s="262"/>
      <c r="EV93" s="262"/>
      <c r="EW93" s="262"/>
      <c r="EX93" s="262"/>
      <c r="EY93" s="262"/>
      <c r="EZ93" s="262"/>
      <c r="FA93" s="262"/>
      <c r="FB93" s="262"/>
      <c r="FC93" s="262"/>
      <c r="FD93" s="263"/>
      <c r="FE93" s="3"/>
    </row>
    <row r="94" spans="1:161" ht="9.9499999999999993" customHeight="1" x14ac:dyDescent="0.4">
      <c r="A94" s="240"/>
      <c r="B94" s="20"/>
      <c r="C94" s="20"/>
      <c r="W94" s="3"/>
      <c r="X94" s="253"/>
      <c r="Y94" s="254"/>
      <c r="Z94" s="254"/>
      <c r="AA94" s="254"/>
      <c r="AB94" s="254"/>
      <c r="AC94" s="254"/>
      <c r="AD94" s="254"/>
      <c r="AE94" s="254"/>
      <c r="AF94" s="291"/>
      <c r="AG94" s="278"/>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c r="BT94" s="279"/>
      <c r="BU94" s="279"/>
      <c r="BV94" s="280"/>
      <c r="BW94" s="281"/>
      <c r="BX94" s="281"/>
      <c r="BY94" s="281"/>
      <c r="BZ94" s="281"/>
      <c r="CA94" s="281"/>
      <c r="CB94" s="281"/>
      <c r="CC94" s="281"/>
      <c r="CD94" s="281"/>
      <c r="CE94" s="281"/>
      <c r="CF94" s="281"/>
      <c r="CG94" s="281"/>
      <c r="CH94" s="284"/>
      <c r="CI94" s="285"/>
      <c r="CJ94" s="285"/>
      <c r="CK94" s="285"/>
      <c r="CL94" s="285"/>
      <c r="CM94" s="285"/>
      <c r="CN94" s="285"/>
      <c r="CO94" s="285"/>
      <c r="CP94" s="285"/>
      <c r="CQ94" s="213"/>
      <c r="CR94" s="213"/>
      <c r="CS94" s="213"/>
      <c r="CT94" s="213"/>
      <c r="CU94" s="213"/>
      <c r="CV94" s="213"/>
      <c r="CW94" s="213"/>
      <c r="CX94" s="213"/>
      <c r="CY94" s="213"/>
      <c r="CZ94" s="213"/>
      <c r="DA94" s="213"/>
      <c r="DB94" s="213"/>
      <c r="DC94" s="213"/>
      <c r="DD94" s="213"/>
      <c r="DE94" s="214"/>
      <c r="DF94" s="193"/>
      <c r="DG94" s="190"/>
      <c r="DH94" s="190"/>
      <c r="DI94" s="190"/>
      <c r="DJ94" s="189"/>
      <c r="DK94" s="190"/>
      <c r="DL94" s="190"/>
      <c r="DM94" s="191"/>
      <c r="DN94" s="190"/>
      <c r="DO94" s="190"/>
      <c r="DP94" s="190"/>
      <c r="DQ94" s="190"/>
      <c r="DR94" s="189"/>
      <c r="DS94" s="190"/>
      <c r="DT94" s="190"/>
      <c r="DU94" s="190"/>
      <c r="DV94" s="189"/>
      <c r="DW94" s="190"/>
      <c r="DX94" s="190"/>
      <c r="DY94" s="191"/>
      <c r="DZ94" s="189"/>
      <c r="EA94" s="190"/>
      <c r="EB94" s="190"/>
      <c r="EC94" s="191"/>
      <c r="ED94" s="190"/>
      <c r="EE94" s="190"/>
      <c r="EF94" s="190"/>
      <c r="EG94" s="190"/>
      <c r="EH94" s="189"/>
      <c r="EI94" s="190"/>
      <c r="EJ94" s="190"/>
      <c r="EK94" s="191"/>
      <c r="EL94" s="190"/>
      <c r="EM94" s="190"/>
      <c r="EN94" s="190"/>
      <c r="EO94" s="190"/>
      <c r="EP94" s="248"/>
      <c r="EQ94" s="249"/>
      <c r="ER94" s="249"/>
      <c r="ES94" s="249"/>
      <c r="ET94" s="249"/>
      <c r="EU94" s="249"/>
      <c r="EV94" s="249"/>
      <c r="EW94" s="249"/>
      <c r="EX94" s="249"/>
      <c r="EY94" s="249"/>
      <c r="EZ94" s="249"/>
      <c r="FA94" s="249"/>
      <c r="FB94" s="249"/>
      <c r="FC94" s="249"/>
      <c r="FD94" s="250"/>
      <c r="FE94" s="3"/>
    </row>
    <row r="95" spans="1:161" ht="20.100000000000001" customHeight="1" x14ac:dyDescent="0.15">
      <c r="A95" s="240"/>
      <c r="B95" s="20"/>
      <c r="C95" s="20"/>
      <c r="W95" s="3"/>
      <c r="X95" s="270" t="str">
        <f t="shared" ref="X95" si="178">IF(X31="","",X31)</f>
        <v/>
      </c>
      <c r="Y95" s="271"/>
      <c r="Z95" s="271"/>
      <c r="AA95" s="271"/>
      <c r="AB95" s="271"/>
      <c r="AC95" s="271"/>
      <c r="AD95" s="271"/>
      <c r="AE95" s="271"/>
      <c r="AF95" s="272"/>
      <c r="AG95" s="276" t="str">
        <f t="shared" ref="AG95" si="179">IF(AG31="","",AG31)</f>
        <v/>
      </c>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80" t="str">
        <f t="shared" ref="BV95" si="180">IF(BV31="","",BV31)</f>
        <v/>
      </c>
      <c r="BW95" s="281"/>
      <c r="BX95" s="281"/>
      <c r="BY95" s="281"/>
      <c r="BZ95" s="281"/>
      <c r="CA95" s="281"/>
      <c r="CB95" s="281"/>
      <c r="CC95" s="281"/>
      <c r="CD95" s="281"/>
      <c r="CE95" s="281"/>
      <c r="CF95" s="281"/>
      <c r="CG95" s="281"/>
      <c r="CH95" s="284" t="str">
        <f t="shared" ref="CH95" si="181">IF(CH31="","",CH31)</f>
        <v/>
      </c>
      <c r="CI95" s="285"/>
      <c r="CJ95" s="285"/>
      <c r="CK95" s="285"/>
      <c r="CL95" s="285"/>
      <c r="CM95" s="285"/>
      <c r="CN95" s="285"/>
      <c r="CO95" s="285"/>
      <c r="CP95" s="285"/>
      <c r="CQ95" s="213" t="str">
        <f t="shared" ref="CQ95" si="182">IF(CQ31="","",CQ31)</f>
        <v/>
      </c>
      <c r="CR95" s="213"/>
      <c r="CS95" s="213"/>
      <c r="CT95" s="213"/>
      <c r="CU95" s="213"/>
      <c r="CV95" s="213"/>
      <c r="CW95" s="213"/>
      <c r="CX95" s="213"/>
      <c r="CY95" s="213"/>
      <c r="CZ95" s="213"/>
      <c r="DA95" s="213"/>
      <c r="DB95" s="213"/>
      <c r="DC95" s="213"/>
      <c r="DD95" s="213"/>
      <c r="DE95" s="214"/>
      <c r="DF95" s="192" t="str">
        <f t="shared" ref="DF95" si="183">IF(DF31="","",DF31)</f>
        <v/>
      </c>
      <c r="DG95" s="188"/>
      <c r="DH95" s="188"/>
      <c r="DI95" s="188"/>
      <c r="DJ95" s="188" t="str">
        <f t="shared" ref="DJ95" si="184">IF(DJ31="","",DJ31)</f>
        <v/>
      </c>
      <c r="DK95" s="188"/>
      <c r="DL95" s="188"/>
      <c r="DM95" s="188"/>
      <c r="DN95" s="188" t="str">
        <f t="shared" ref="DN95" si="185">IF(DN31="","",DN31)</f>
        <v/>
      </c>
      <c r="DO95" s="188"/>
      <c r="DP95" s="188"/>
      <c r="DQ95" s="188"/>
      <c r="DR95" s="290" t="str">
        <f t="shared" ref="DR95" si="186">IF(DR31="","",DR31)</f>
        <v/>
      </c>
      <c r="DS95" s="188"/>
      <c r="DT95" s="188"/>
      <c r="DU95" s="188"/>
      <c r="DV95" s="188" t="str">
        <f t="shared" ref="DV95" si="187">IF(DV31="","",DV31)</f>
        <v/>
      </c>
      <c r="DW95" s="188"/>
      <c r="DX95" s="188"/>
      <c r="DY95" s="188"/>
      <c r="DZ95" s="188" t="str">
        <f t="shared" ref="DZ95" si="188">IF(DZ31="","",DZ31)</f>
        <v/>
      </c>
      <c r="EA95" s="188"/>
      <c r="EB95" s="188"/>
      <c r="EC95" s="212"/>
      <c r="ED95" s="188" t="str">
        <f t="shared" ref="ED95" si="189">IF(ED31="","",ED31)</f>
        <v/>
      </c>
      <c r="EE95" s="188"/>
      <c r="EF95" s="188"/>
      <c r="EG95" s="188"/>
      <c r="EH95" s="188" t="str">
        <f t="shared" ref="EH95" si="190">IF(EH31="","",EH31)</f>
        <v/>
      </c>
      <c r="EI95" s="188"/>
      <c r="EJ95" s="188"/>
      <c r="EK95" s="188"/>
      <c r="EL95" s="188" t="str">
        <f t="shared" ref="EL95" si="191">IF(EL31="","",EL31)</f>
        <v/>
      </c>
      <c r="EM95" s="188"/>
      <c r="EN95" s="188"/>
      <c r="EO95" s="188"/>
      <c r="EP95" s="261" t="str">
        <f t="shared" ref="EP95" si="192">IF(EP31="","",EP31)</f>
        <v/>
      </c>
      <c r="EQ95" s="262"/>
      <c r="ER95" s="262"/>
      <c r="ES95" s="262"/>
      <c r="ET95" s="262"/>
      <c r="EU95" s="262"/>
      <c r="EV95" s="262"/>
      <c r="EW95" s="262"/>
      <c r="EX95" s="262"/>
      <c r="EY95" s="262"/>
      <c r="EZ95" s="262"/>
      <c r="FA95" s="262"/>
      <c r="FB95" s="262"/>
      <c r="FC95" s="262"/>
      <c r="FD95" s="263"/>
      <c r="FE95" s="3"/>
    </row>
    <row r="96" spans="1:161" ht="9.9499999999999993" customHeight="1" x14ac:dyDescent="0.4">
      <c r="A96" s="240"/>
      <c r="B96" s="20"/>
      <c r="C96" s="20"/>
      <c r="W96" s="3"/>
      <c r="X96" s="253"/>
      <c r="Y96" s="254"/>
      <c r="Z96" s="254"/>
      <c r="AA96" s="254"/>
      <c r="AB96" s="254"/>
      <c r="AC96" s="254"/>
      <c r="AD96" s="254"/>
      <c r="AE96" s="254"/>
      <c r="AF96" s="291"/>
      <c r="AG96" s="278"/>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c r="BT96" s="279"/>
      <c r="BU96" s="279"/>
      <c r="BV96" s="280"/>
      <c r="BW96" s="281"/>
      <c r="BX96" s="281"/>
      <c r="BY96" s="281"/>
      <c r="BZ96" s="281"/>
      <c r="CA96" s="281"/>
      <c r="CB96" s="281"/>
      <c r="CC96" s="281"/>
      <c r="CD96" s="281"/>
      <c r="CE96" s="281"/>
      <c r="CF96" s="281"/>
      <c r="CG96" s="281"/>
      <c r="CH96" s="284"/>
      <c r="CI96" s="285"/>
      <c r="CJ96" s="285"/>
      <c r="CK96" s="285"/>
      <c r="CL96" s="285"/>
      <c r="CM96" s="285"/>
      <c r="CN96" s="285"/>
      <c r="CO96" s="285"/>
      <c r="CP96" s="285"/>
      <c r="CQ96" s="213"/>
      <c r="CR96" s="213"/>
      <c r="CS96" s="213"/>
      <c r="CT96" s="213"/>
      <c r="CU96" s="213"/>
      <c r="CV96" s="213"/>
      <c r="CW96" s="213"/>
      <c r="CX96" s="213"/>
      <c r="CY96" s="213"/>
      <c r="CZ96" s="213"/>
      <c r="DA96" s="213"/>
      <c r="DB96" s="213"/>
      <c r="DC96" s="213"/>
      <c r="DD96" s="213"/>
      <c r="DE96" s="214"/>
      <c r="DF96" s="267"/>
      <c r="DG96" s="218"/>
      <c r="DH96" s="218"/>
      <c r="DI96" s="218"/>
      <c r="DJ96" s="268"/>
      <c r="DK96" s="218"/>
      <c r="DL96" s="218"/>
      <c r="DM96" s="269"/>
      <c r="DN96" s="218"/>
      <c r="DO96" s="218"/>
      <c r="DP96" s="218"/>
      <c r="DQ96" s="218"/>
      <c r="DR96" s="268"/>
      <c r="DS96" s="218"/>
      <c r="DT96" s="218"/>
      <c r="DU96" s="218"/>
      <c r="DV96" s="268"/>
      <c r="DW96" s="218"/>
      <c r="DX96" s="218"/>
      <c r="DY96" s="269"/>
      <c r="DZ96" s="189"/>
      <c r="EA96" s="190"/>
      <c r="EB96" s="190"/>
      <c r="EC96" s="191"/>
      <c r="ED96" s="218"/>
      <c r="EE96" s="218"/>
      <c r="EF96" s="218"/>
      <c r="EG96" s="218"/>
      <c r="EH96" s="268"/>
      <c r="EI96" s="218"/>
      <c r="EJ96" s="218"/>
      <c r="EK96" s="269"/>
      <c r="EL96" s="218"/>
      <c r="EM96" s="218"/>
      <c r="EN96" s="218"/>
      <c r="EO96" s="218"/>
      <c r="EP96" s="248"/>
      <c r="EQ96" s="249"/>
      <c r="ER96" s="249"/>
      <c r="ES96" s="249"/>
      <c r="ET96" s="249"/>
      <c r="EU96" s="249"/>
      <c r="EV96" s="249"/>
      <c r="EW96" s="249"/>
      <c r="EX96" s="249"/>
      <c r="EY96" s="249"/>
      <c r="EZ96" s="249"/>
      <c r="FA96" s="249"/>
      <c r="FB96" s="249"/>
      <c r="FC96" s="249"/>
      <c r="FD96" s="250"/>
      <c r="FE96" s="3"/>
    </row>
    <row r="97" spans="1:161" ht="20.100000000000001" customHeight="1" x14ac:dyDescent="0.15">
      <c r="A97" s="240"/>
      <c r="B97" s="20"/>
      <c r="C97" s="20"/>
      <c r="W97" s="3"/>
      <c r="X97" s="270" t="str">
        <f t="shared" ref="X97" si="193">IF(X33="","",X33)</f>
        <v/>
      </c>
      <c r="Y97" s="271"/>
      <c r="Z97" s="271"/>
      <c r="AA97" s="271"/>
      <c r="AB97" s="271"/>
      <c r="AC97" s="271"/>
      <c r="AD97" s="271"/>
      <c r="AE97" s="271"/>
      <c r="AF97" s="272"/>
      <c r="AG97" s="276" t="str">
        <f t="shared" ref="AG97" si="194">IF(AG33="","",AG33)</f>
        <v/>
      </c>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80" t="str">
        <f t="shared" ref="BV97" si="195">IF(BV33="","",BV33)</f>
        <v/>
      </c>
      <c r="BW97" s="281"/>
      <c r="BX97" s="281"/>
      <c r="BY97" s="281"/>
      <c r="BZ97" s="281"/>
      <c r="CA97" s="281"/>
      <c r="CB97" s="281"/>
      <c r="CC97" s="281"/>
      <c r="CD97" s="281"/>
      <c r="CE97" s="281"/>
      <c r="CF97" s="281"/>
      <c r="CG97" s="281"/>
      <c r="CH97" s="284" t="str">
        <f t="shared" ref="CH97" si="196">IF(CH33="","",CH33)</f>
        <v/>
      </c>
      <c r="CI97" s="285"/>
      <c r="CJ97" s="285"/>
      <c r="CK97" s="285"/>
      <c r="CL97" s="285"/>
      <c r="CM97" s="285"/>
      <c r="CN97" s="285"/>
      <c r="CO97" s="285"/>
      <c r="CP97" s="285"/>
      <c r="CQ97" s="213" t="str">
        <f t="shared" ref="CQ97" si="197">IF(CQ33="","",CQ33)</f>
        <v/>
      </c>
      <c r="CR97" s="213"/>
      <c r="CS97" s="213"/>
      <c r="CT97" s="213"/>
      <c r="CU97" s="213"/>
      <c r="CV97" s="213"/>
      <c r="CW97" s="213"/>
      <c r="CX97" s="213"/>
      <c r="CY97" s="213"/>
      <c r="CZ97" s="213"/>
      <c r="DA97" s="213"/>
      <c r="DB97" s="213"/>
      <c r="DC97" s="213"/>
      <c r="DD97" s="213"/>
      <c r="DE97" s="214"/>
      <c r="DF97" s="192" t="str">
        <f t="shared" ref="DF97:DF99" si="198">IF(DF33="","",DF33)</f>
        <v/>
      </c>
      <c r="DG97" s="188"/>
      <c r="DH97" s="188"/>
      <c r="DI97" s="188"/>
      <c r="DJ97" s="188" t="str">
        <f t="shared" ref="DJ97" si="199">IF(DJ33="","",DJ33)</f>
        <v/>
      </c>
      <c r="DK97" s="188"/>
      <c r="DL97" s="188"/>
      <c r="DM97" s="188"/>
      <c r="DN97" s="188" t="str">
        <f t="shared" ref="DN97" si="200">IF(DN33="","",DN33)</f>
        <v/>
      </c>
      <c r="DO97" s="188"/>
      <c r="DP97" s="188"/>
      <c r="DQ97" s="188"/>
      <c r="DR97" s="290" t="str">
        <f t="shared" ref="DR97" si="201">IF(DR33="","",DR33)</f>
        <v/>
      </c>
      <c r="DS97" s="188"/>
      <c r="DT97" s="188"/>
      <c r="DU97" s="188"/>
      <c r="DV97" s="188" t="str">
        <f t="shared" ref="DV97" si="202">IF(DV33="","",DV33)</f>
        <v/>
      </c>
      <c r="DW97" s="188"/>
      <c r="DX97" s="188"/>
      <c r="DY97" s="188"/>
      <c r="DZ97" s="188" t="str">
        <f t="shared" ref="DZ97" si="203">IF(DZ33="","",DZ33)</f>
        <v/>
      </c>
      <c r="EA97" s="188"/>
      <c r="EB97" s="188"/>
      <c r="EC97" s="212"/>
      <c r="ED97" s="188" t="str">
        <f t="shared" ref="ED97" si="204">IF(ED33="","",ED33)</f>
        <v/>
      </c>
      <c r="EE97" s="188"/>
      <c r="EF97" s="188"/>
      <c r="EG97" s="188"/>
      <c r="EH97" s="188" t="str">
        <f t="shared" ref="EH97" si="205">IF(EH33="","",EH33)</f>
        <v/>
      </c>
      <c r="EI97" s="188"/>
      <c r="EJ97" s="188"/>
      <c r="EK97" s="188"/>
      <c r="EL97" s="188" t="str">
        <f t="shared" ref="EL97" si="206">IF(EL33="","",EL33)</f>
        <v/>
      </c>
      <c r="EM97" s="188"/>
      <c r="EN97" s="188"/>
      <c r="EO97" s="188"/>
      <c r="EP97" s="261" t="str">
        <f t="shared" ref="EP97" si="207">IF(EP33="","",EP33)</f>
        <v/>
      </c>
      <c r="EQ97" s="262"/>
      <c r="ER97" s="262"/>
      <c r="ES97" s="262"/>
      <c r="ET97" s="262"/>
      <c r="EU97" s="262"/>
      <c r="EV97" s="262"/>
      <c r="EW97" s="262"/>
      <c r="EX97" s="262"/>
      <c r="EY97" s="262"/>
      <c r="EZ97" s="262"/>
      <c r="FA97" s="262"/>
      <c r="FB97" s="262"/>
      <c r="FC97" s="262"/>
      <c r="FD97" s="263"/>
      <c r="FE97" s="3"/>
    </row>
    <row r="98" spans="1:161" ht="9.9499999999999993" customHeight="1" thickBot="1" x14ac:dyDescent="0.45">
      <c r="A98" s="240"/>
      <c r="B98" s="20"/>
      <c r="C98" s="20"/>
      <c r="W98" s="3"/>
      <c r="X98" s="273"/>
      <c r="Y98" s="274"/>
      <c r="Z98" s="274"/>
      <c r="AA98" s="274"/>
      <c r="AB98" s="274"/>
      <c r="AC98" s="274"/>
      <c r="AD98" s="274"/>
      <c r="AE98" s="274"/>
      <c r="AF98" s="275"/>
      <c r="AG98" s="278"/>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82"/>
      <c r="BW98" s="283"/>
      <c r="BX98" s="283"/>
      <c r="BY98" s="283"/>
      <c r="BZ98" s="283"/>
      <c r="CA98" s="283"/>
      <c r="CB98" s="283"/>
      <c r="CC98" s="283"/>
      <c r="CD98" s="283"/>
      <c r="CE98" s="283"/>
      <c r="CF98" s="283"/>
      <c r="CG98" s="283"/>
      <c r="CH98" s="286"/>
      <c r="CI98" s="287"/>
      <c r="CJ98" s="287"/>
      <c r="CK98" s="287"/>
      <c r="CL98" s="287"/>
      <c r="CM98" s="287"/>
      <c r="CN98" s="287"/>
      <c r="CO98" s="287"/>
      <c r="CP98" s="287"/>
      <c r="CQ98" s="288"/>
      <c r="CR98" s="288"/>
      <c r="CS98" s="288"/>
      <c r="CT98" s="288"/>
      <c r="CU98" s="288"/>
      <c r="CV98" s="288"/>
      <c r="CW98" s="288"/>
      <c r="CX98" s="288"/>
      <c r="CY98" s="288"/>
      <c r="CZ98" s="288"/>
      <c r="DA98" s="288"/>
      <c r="DB98" s="288"/>
      <c r="DC98" s="288"/>
      <c r="DD98" s="288"/>
      <c r="DE98" s="289"/>
      <c r="DF98" s="267"/>
      <c r="DG98" s="218"/>
      <c r="DH98" s="218"/>
      <c r="DI98" s="218"/>
      <c r="DJ98" s="268"/>
      <c r="DK98" s="218"/>
      <c r="DL98" s="218"/>
      <c r="DM98" s="269"/>
      <c r="DN98" s="218"/>
      <c r="DO98" s="218"/>
      <c r="DP98" s="218"/>
      <c r="DQ98" s="218"/>
      <c r="DR98" s="268"/>
      <c r="DS98" s="218"/>
      <c r="DT98" s="218"/>
      <c r="DU98" s="218"/>
      <c r="DV98" s="268"/>
      <c r="DW98" s="218"/>
      <c r="DX98" s="218"/>
      <c r="DY98" s="269"/>
      <c r="DZ98" s="268"/>
      <c r="EA98" s="218"/>
      <c r="EB98" s="218"/>
      <c r="EC98" s="269"/>
      <c r="ED98" s="218"/>
      <c r="EE98" s="218"/>
      <c r="EF98" s="218"/>
      <c r="EG98" s="218"/>
      <c r="EH98" s="268"/>
      <c r="EI98" s="218"/>
      <c r="EJ98" s="218"/>
      <c r="EK98" s="269"/>
      <c r="EL98" s="218"/>
      <c r="EM98" s="218"/>
      <c r="EN98" s="218"/>
      <c r="EO98" s="218"/>
      <c r="EP98" s="264"/>
      <c r="EQ98" s="265"/>
      <c r="ER98" s="265"/>
      <c r="ES98" s="265"/>
      <c r="ET98" s="265"/>
      <c r="EU98" s="265"/>
      <c r="EV98" s="265"/>
      <c r="EW98" s="265"/>
      <c r="EX98" s="265"/>
      <c r="EY98" s="265"/>
      <c r="EZ98" s="265"/>
      <c r="FA98" s="265"/>
      <c r="FB98" s="265"/>
      <c r="FC98" s="265"/>
      <c r="FD98" s="266"/>
      <c r="FE98" s="3"/>
    </row>
    <row r="99" spans="1:161" ht="20.100000000000001" customHeight="1" thickTop="1" x14ac:dyDescent="0.15">
      <c r="A99" s="240"/>
      <c r="B99" s="20"/>
      <c r="C99" s="20"/>
      <c r="W99" s="3"/>
      <c r="X99" s="251"/>
      <c r="Y99" s="252"/>
      <c r="Z99" s="252"/>
      <c r="AA99" s="252"/>
      <c r="AB99" s="252"/>
      <c r="AC99" s="252"/>
      <c r="AD99" s="252"/>
      <c r="AE99" s="252"/>
      <c r="AF99" s="252"/>
      <c r="AG99" s="255" t="s">
        <v>51</v>
      </c>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c r="CX99" s="255"/>
      <c r="CY99" s="255"/>
      <c r="CZ99" s="255"/>
      <c r="DA99" s="255"/>
      <c r="DB99" s="255"/>
      <c r="DC99" s="255"/>
      <c r="DD99" s="255"/>
      <c r="DE99" s="256"/>
      <c r="DF99" s="215" t="str">
        <f t="shared" si="198"/>
        <v/>
      </c>
      <c r="DG99" s="194"/>
      <c r="DH99" s="194"/>
      <c r="DI99" s="194"/>
      <c r="DJ99" s="194" t="str">
        <f t="shared" ref="DJ99" si="208">IF(DJ35="","",DJ35)</f>
        <v/>
      </c>
      <c r="DK99" s="194"/>
      <c r="DL99" s="194"/>
      <c r="DM99" s="194"/>
      <c r="DN99" s="194" t="str">
        <f t="shared" ref="DN99" si="209">IF(DN35="","",DN35)</f>
        <v>1</v>
      </c>
      <c r="DO99" s="194"/>
      <c r="DP99" s="194"/>
      <c r="DQ99" s="194"/>
      <c r="DR99" s="259" t="str">
        <f t="shared" ref="DR99" si="210">IF(DR35="","",DR35)</f>
        <v>0</v>
      </c>
      <c r="DS99" s="194"/>
      <c r="DT99" s="194"/>
      <c r="DU99" s="194"/>
      <c r="DV99" s="194" t="str">
        <f t="shared" ref="DV99" si="211">IF(DV35="","",DV35)</f>
        <v>0</v>
      </c>
      <c r="DW99" s="194"/>
      <c r="DX99" s="194"/>
      <c r="DY99" s="194"/>
      <c r="DZ99" s="194" t="str">
        <f t="shared" ref="DZ99" si="212">IF(DZ35="","",DZ35)</f>
        <v>0</v>
      </c>
      <c r="EA99" s="194"/>
      <c r="EB99" s="194"/>
      <c r="EC99" s="260"/>
      <c r="ED99" s="194" t="str">
        <f t="shared" ref="ED99" si="213">IF(ED35="","",ED35)</f>
        <v>6</v>
      </c>
      <c r="EE99" s="194"/>
      <c r="EF99" s="194"/>
      <c r="EG99" s="194"/>
      <c r="EH99" s="194" t="str">
        <f t="shared" ref="EH99" si="214">IF(EH35="","",EH35)</f>
        <v>1</v>
      </c>
      <c r="EI99" s="194"/>
      <c r="EJ99" s="194"/>
      <c r="EK99" s="194"/>
      <c r="EL99" s="194" t="str">
        <f t="shared" ref="EL99" si="215">IF(EL35="","",EL35)</f>
        <v>5</v>
      </c>
      <c r="EM99" s="194"/>
      <c r="EN99" s="194"/>
      <c r="EO99" s="194"/>
      <c r="EP99" s="245"/>
      <c r="EQ99" s="246"/>
      <c r="ER99" s="246"/>
      <c r="ES99" s="246"/>
      <c r="ET99" s="246"/>
      <c r="EU99" s="246"/>
      <c r="EV99" s="246"/>
      <c r="EW99" s="246"/>
      <c r="EX99" s="246"/>
      <c r="EY99" s="246"/>
      <c r="EZ99" s="246"/>
      <c r="FA99" s="246"/>
      <c r="FB99" s="246"/>
      <c r="FC99" s="246"/>
      <c r="FD99" s="247"/>
      <c r="FE99" s="3"/>
    </row>
    <row r="100" spans="1:161" ht="9.9499999999999993" customHeight="1" x14ac:dyDescent="0.4">
      <c r="A100" s="240"/>
      <c r="B100" s="20"/>
      <c r="C100" s="20"/>
      <c r="W100" s="3"/>
      <c r="X100" s="253"/>
      <c r="Y100" s="254"/>
      <c r="Z100" s="254"/>
      <c r="AA100" s="254"/>
      <c r="AB100" s="254"/>
      <c r="AC100" s="254"/>
      <c r="AD100" s="254"/>
      <c r="AE100" s="254"/>
      <c r="AF100" s="254"/>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8"/>
      <c r="DF100" s="193"/>
      <c r="DG100" s="190"/>
      <c r="DH100" s="190"/>
      <c r="DI100" s="190"/>
      <c r="DJ100" s="189"/>
      <c r="DK100" s="190"/>
      <c r="DL100" s="190"/>
      <c r="DM100" s="191"/>
      <c r="DN100" s="190"/>
      <c r="DO100" s="190"/>
      <c r="DP100" s="190"/>
      <c r="DQ100" s="190"/>
      <c r="DR100" s="189"/>
      <c r="DS100" s="190"/>
      <c r="DT100" s="190"/>
      <c r="DU100" s="190"/>
      <c r="DV100" s="189"/>
      <c r="DW100" s="190"/>
      <c r="DX100" s="190"/>
      <c r="DY100" s="191"/>
      <c r="DZ100" s="189"/>
      <c r="EA100" s="190"/>
      <c r="EB100" s="190"/>
      <c r="EC100" s="191"/>
      <c r="ED100" s="190"/>
      <c r="EE100" s="190"/>
      <c r="EF100" s="190"/>
      <c r="EG100" s="190"/>
      <c r="EH100" s="189"/>
      <c r="EI100" s="190"/>
      <c r="EJ100" s="190"/>
      <c r="EK100" s="191"/>
      <c r="EL100" s="190"/>
      <c r="EM100" s="190"/>
      <c r="EN100" s="190"/>
      <c r="EO100" s="190"/>
      <c r="EP100" s="248"/>
      <c r="EQ100" s="249"/>
      <c r="ER100" s="249"/>
      <c r="ES100" s="249"/>
      <c r="ET100" s="249"/>
      <c r="EU100" s="249"/>
      <c r="EV100" s="249"/>
      <c r="EW100" s="249"/>
      <c r="EX100" s="249"/>
      <c r="EY100" s="249"/>
      <c r="EZ100" s="249"/>
      <c r="FA100" s="249"/>
      <c r="FB100" s="249"/>
      <c r="FC100" s="249"/>
      <c r="FD100" s="250"/>
      <c r="FE100" s="3"/>
    </row>
    <row r="101" spans="1:161" x14ac:dyDescent="0.4">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row>
  </sheetData>
  <sheetProtection algorithmName="SHA-512" hashValue="xVsQ+0eoA+6FRGUqeFwNtYp9O0306CTB/TMXxVPiLx35SMI3OU1Dx+eH0Qqp89J3xrUyr1ivI+476pT6Fa2u7A==" saltValue="n6C7nj2lsKMBaVjt28PaRw==" spinCount="100000" sheet="1" objects="1" scenarios="1" selectLockedCells="1"/>
  <mergeCells count="836">
    <mergeCell ref="EL99:EO99"/>
    <mergeCell ref="EP99:FD100"/>
    <mergeCell ref="ED100:EG100"/>
    <mergeCell ref="EH100:EK100"/>
    <mergeCell ref="EL100:EO100"/>
    <mergeCell ref="ED98:EG98"/>
    <mergeCell ref="EH98:EK98"/>
    <mergeCell ref="EL98:EO98"/>
    <mergeCell ref="DF100:DI100"/>
    <mergeCell ref="DJ100:DM100"/>
    <mergeCell ref="DN100:DQ100"/>
    <mergeCell ref="DR100:DU100"/>
    <mergeCell ref="DV100:DY100"/>
    <mergeCell ref="DZ100:EC100"/>
    <mergeCell ref="DV99:DY99"/>
    <mergeCell ref="DZ99:EC99"/>
    <mergeCell ref="ED99:EG99"/>
    <mergeCell ref="A99:A100"/>
    <mergeCell ref="X99:AF100"/>
    <mergeCell ref="AG99:DE100"/>
    <mergeCell ref="DF99:DI99"/>
    <mergeCell ref="DJ99:DM99"/>
    <mergeCell ref="DN99:DQ99"/>
    <mergeCell ref="DR99:DU99"/>
    <mergeCell ref="ED97:EG97"/>
    <mergeCell ref="EH97:EK97"/>
    <mergeCell ref="A97:A98"/>
    <mergeCell ref="X97:AF98"/>
    <mergeCell ref="AG97:BU98"/>
    <mergeCell ref="BV97:CG98"/>
    <mergeCell ref="CH97:CP98"/>
    <mergeCell ref="CQ97:DE98"/>
    <mergeCell ref="EH99:EK99"/>
    <mergeCell ref="EL97:EO97"/>
    <mergeCell ref="EP97:FD98"/>
    <mergeCell ref="DF98:DI98"/>
    <mergeCell ref="DJ98:DM98"/>
    <mergeCell ref="DN98:DQ98"/>
    <mergeCell ref="DR98:DU98"/>
    <mergeCell ref="DV98:DY98"/>
    <mergeCell ref="DZ98:EC98"/>
    <mergeCell ref="DF97:DI97"/>
    <mergeCell ref="DJ97:DM97"/>
    <mergeCell ref="DN97:DQ97"/>
    <mergeCell ref="DR97:DU97"/>
    <mergeCell ref="DV97:DY97"/>
    <mergeCell ref="DZ97:EC97"/>
    <mergeCell ref="EP95:FD96"/>
    <mergeCell ref="DF96:DI96"/>
    <mergeCell ref="DJ96:DM96"/>
    <mergeCell ref="DN96:DQ96"/>
    <mergeCell ref="DR96:DU96"/>
    <mergeCell ref="DV96:DY96"/>
    <mergeCell ref="DZ96:EC96"/>
    <mergeCell ref="ED96:EG96"/>
    <mergeCell ref="EH96:EK96"/>
    <mergeCell ref="EL96:EO96"/>
    <mergeCell ref="DR95:DU95"/>
    <mergeCell ref="DV95:DY95"/>
    <mergeCell ref="DZ95:EC95"/>
    <mergeCell ref="ED95:EG95"/>
    <mergeCell ref="EH95:EK95"/>
    <mergeCell ref="EL95:EO95"/>
    <mergeCell ref="A95:A96"/>
    <mergeCell ref="X95:AF96"/>
    <mergeCell ref="AG95:BU96"/>
    <mergeCell ref="BV95:CG96"/>
    <mergeCell ref="CH95:CP96"/>
    <mergeCell ref="CQ95:DE96"/>
    <mergeCell ref="DF95:DI95"/>
    <mergeCell ref="DJ95:DM95"/>
    <mergeCell ref="DN95:DQ95"/>
    <mergeCell ref="EP93:FD94"/>
    <mergeCell ref="DF94:DI94"/>
    <mergeCell ref="DJ94:DM94"/>
    <mergeCell ref="DN94:DQ94"/>
    <mergeCell ref="DR94:DU94"/>
    <mergeCell ref="DV94:DY94"/>
    <mergeCell ref="DZ94:EC94"/>
    <mergeCell ref="ED94:EG94"/>
    <mergeCell ref="EH94:EK94"/>
    <mergeCell ref="DN93:DQ93"/>
    <mergeCell ref="DR93:DU93"/>
    <mergeCell ref="DV93:DY93"/>
    <mergeCell ref="DZ93:EC93"/>
    <mergeCell ref="ED93:EG93"/>
    <mergeCell ref="EH93:EK93"/>
    <mergeCell ref="EL94:EO94"/>
    <mergeCell ref="A93:A94"/>
    <mergeCell ref="X93:AF94"/>
    <mergeCell ref="AG93:BU94"/>
    <mergeCell ref="BV93:CG94"/>
    <mergeCell ref="CH93:CP94"/>
    <mergeCell ref="CQ93:DE94"/>
    <mergeCell ref="DF93:DI93"/>
    <mergeCell ref="DJ93:DM93"/>
    <mergeCell ref="EL93:EO93"/>
    <mergeCell ref="EH91:EK91"/>
    <mergeCell ref="EL91:EO91"/>
    <mergeCell ref="EP91:FD92"/>
    <mergeCell ref="DF92:DI92"/>
    <mergeCell ref="DJ92:DM92"/>
    <mergeCell ref="DN92:DQ92"/>
    <mergeCell ref="DR92:DU92"/>
    <mergeCell ref="DV92:DY92"/>
    <mergeCell ref="DZ92:EC92"/>
    <mergeCell ref="ED92:EG92"/>
    <mergeCell ref="DJ91:DM91"/>
    <mergeCell ref="DN91:DQ91"/>
    <mergeCell ref="DR91:DU91"/>
    <mergeCell ref="DV91:DY91"/>
    <mergeCell ref="DZ91:EC91"/>
    <mergeCell ref="ED91:EG91"/>
    <mergeCell ref="EH92:EK92"/>
    <mergeCell ref="EL92:EO92"/>
    <mergeCell ref="A91:A92"/>
    <mergeCell ref="X91:AF92"/>
    <mergeCell ref="AG91:BU92"/>
    <mergeCell ref="BV91:CG92"/>
    <mergeCell ref="CH91:CP92"/>
    <mergeCell ref="CQ91:DE92"/>
    <mergeCell ref="DF91:DI91"/>
    <mergeCell ref="A89:A90"/>
    <mergeCell ref="X89:AF90"/>
    <mergeCell ref="AG89:BU90"/>
    <mergeCell ref="BV89:CG90"/>
    <mergeCell ref="CH89:CP90"/>
    <mergeCell ref="CQ89:DE90"/>
    <mergeCell ref="EP89:FD90"/>
    <mergeCell ref="DF90:DI90"/>
    <mergeCell ref="DJ90:DM90"/>
    <mergeCell ref="DN90:DQ90"/>
    <mergeCell ref="DR90:DU90"/>
    <mergeCell ref="DV90:DY90"/>
    <mergeCell ref="DZ90:EC90"/>
    <mergeCell ref="DF89:DI89"/>
    <mergeCell ref="DJ89:DM89"/>
    <mergeCell ref="DN89:DQ89"/>
    <mergeCell ref="DR89:DU89"/>
    <mergeCell ref="DV89:DY89"/>
    <mergeCell ref="DZ89:EC89"/>
    <mergeCell ref="ED90:EG90"/>
    <mergeCell ref="EH90:EK90"/>
    <mergeCell ref="EL90:EO90"/>
    <mergeCell ref="EH88:EK88"/>
    <mergeCell ref="EL88:EO88"/>
    <mergeCell ref="DR87:DU87"/>
    <mergeCell ref="DV87:DY87"/>
    <mergeCell ref="DZ87:EC87"/>
    <mergeCell ref="ED87:EG87"/>
    <mergeCell ref="EH87:EK87"/>
    <mergeCell ref="EL87:EO87"/>
    <mergeCell ref="ED89:EG89"/>
    <mergeCell ref="EH89:EK89"/>
    <mergeCell ref="EL89:EO89"/>
    <mergeCell ref="EP86:FD86"/>
    <mergeCell ref="A87:A88"/>
    <mergeCell ref="X87:AF88"/>
    <mergeCell ref="AG87:BU88"/>
    <mergeCell ref="BV87:CG88"/>
    <mergeCell ref="CH87:CP88"/>
    <mergeCell ref="CQ87:DE88"/>
    <mergeCell ref="DF87:DI87"/>
    <mergeCell ref="DJ87:DM87"/>
    <mergeCell ref="DN87:DQ87"/>
    <mergeCell ref="X86:AF86"/>
    <mergeCell ref="AG86:BU86"/>
    <mergeCell ref="BV86:CG86"/>
    <mergeCell ref="CH86:CP86"/>
    <mergeCell ref="CQ86:DE86"/>
    <mergeCell ref="DF86:EO86"/>
    <mergeCell ref="EP87:FD88"/>
    <mergeCell ref="DF88:DI88"/>
    <mergeCell ref="DJ88:DM88"/>
    <mergeCell ref="DN88:DQ88"/>
    <mergeCell ref="DR88:DU88"/>
    <mergeCell ref="DV88:DY88"/>
    <mergeCell ref="DZ88:EC88"/>
    <mergeCell ref="ED88:EG88"/>
    <mergeCell ref="X83:AQ84"/>
    <mergeCell ref="AR83:FD84"/>
    <mergeCell ref="EM79:FD79"/>
    <mergeCell ref="X80:AQ80"/>
    <mergeCell ref="AR80:BK80"/>
    <mergeCell ref="BL80:CE80"/>
    <mergeCell ref="CR80:DE80"/>
    <mergeCell ref="DF80:DX80"/>
    <mergeCell ref="DY80:EE81"/>
    <mergeCell ref="EF80:FD81"/>
    <mergeCell ref="X81:AB81"/>
    <mergeCell ref="AC81:AE81"/>
    <mergeCell ref="DF78:DX78"/>
    <mergeCell ref="DY78:EE79"/>
    <mergeCell ref="EF78:EL78"/>
    <mergeCell ref="EM78:FD78"/>
    <mergeCell ref="X79:AU79"/>
    <mergeCell ref="AV79:BW79"/>
    <mergeCell ref="BX79:CE79"/>
    <mergeCell ref="CY79:DE79"/>
    <mergeCell ref="DF79:DX79"/>
    <mergeCell ref="EF79:EL79"/>
    <mergeCell ref="X78:AU78"/>
    <mergeCell ref="AV78:BW78"/>
    <mergeCell ref="BX78:CE78"/>
    <mergeCell ref="CH78:CQ81"/>
    <mergeCell ref="CR78:CX79"/>
    <mergeCell ref="CY78:DE78"/>
    <mergeCell ref="AF81:AH81"/>
    <mergeCell ref="AI81:AK81"/>
    <mergeCell ref="AL81:AN81"/>
    <mergeCell ref="AO81:AQ81"/>
    <mergeCell ref="AR81:BK81"/>
    <mergeCell ref="BL81:CE81"/>
    <mergeCell ref="CR81:DE81"/>
    <mergeCell ref="DF81:DX81"/>
    <mergeCell ref="X74:CE75"/>
    <mergeCell ref="CH74:FD74"/>
    <mergeCell ref="CH75:FD75"/>
    <mergeCell ref="X76:AU77"/>
    <mergeCell ref="AV76:AY77"/>
    <mergeCell ref="AZ76:BC77"/>
    <mergeCell ref="BD76:BG77"/>
    <mergeCell ref="BH76:BK77"/>
    <mergeCell ref="BL76:BO77"/>
    <mergeCell ref="BP76:BS77"/>
    <mergeCell ref="BT76:BW77"/>
    <mergeCell ref="BX76:CA77"/>
    <mergeCell ref="CB76:CE77"/>
    <mergeCell ref="CH76:EY76"/>
    <mergeCell ref="EZ76:FD76"/>
    <mergeCell ref="CH77:CQ77"/>
    <mergeCell ref="CR77:DR77"/>
    <mergeCell ref="DS77:EB77"/>
    <mergeCell ref="EC77:FD77"/>
    <mergeCell ref="X69:CG69"/>
    <mergeCell ref="EO69:FD72"/>
    <mergeCell ref="X70:CG71"/>
    <mergeCell ref="X72:CE73"/>
    <mergeCell ref="CH73:CQ73"/>
    <mergeCell ref="CR73:DK73"/>
    <mergeCell ref="DL73:DU73"/>
    <mergeCell ref="DV73:FD73"/>
    <mergeCell ref="DF68:DI68"/>
    <mergeCell ref="DJ68:DM68"/>
    <mergeCell ref="DN68:DQ68"/>
    <mergeCell ref="DR68:DU68"/>
    <mergeCell ref="DV68:DY68"/>
    <mergeCell ref="DZ68:EC68"/>
    <mergeCell ref="DV67:DY67"/>
    <mergeCell ref="DZ67:EC67"/>
    <mergeCell ref="ED67:EG67"/>
    <mergeCell ref="EH67:EK67"/>
    <mergeCell ref="EL67:EO67"/>
    <mergeCell ref="EP67:FD68"/>
    <mergeCell ref="ED68:EG68"/>
    <mergeCell ref="EH68:EK68"/>
    <mergeCell ref="EL68:EO68"/>
    <mergeCell ref="A67:A68"/>
    <mergeCell ref="X67:AF68"/>
    <mergeCell ref="AG67:DE68"/>
    <mergeCell ref="DF67:DI67"/>
    <mergeCell ref="DJ67:DM67"/>
    <mergeCell ref="DN67:DQ67"/>
    <mergeCell ref="DR67:DU67"/>
    <mergeCell ref="A65:A66"/>
    <mergeCell ref="X65:AF66"/>
    <mergeCell ref="AG65:BU66"/>
    <mergeCell ref="BV65:CG66"/>
    <mergeCell ref="CH65:CP66"/>
    <mergeCell ref="CQ65:DE66"/>
    <mergeCell ref="ED65:EG65"/>
    <mergeCell ref="EH65:EK65"/>
    <mergeCell ref="EL65:EO65"/>
    <mergeCell ref="EP65:FD66"/>
    <mergeCell ref="DF66:DI66"/>
    <mergeCell ref="DJ66:DM66"/>
    <mergeCell ref="DN66:DQ66"/>
    <mergeCell ref="DR66:DU66"/>
    <mergeCell ref="DV66:DY66"/>
    <mergeCell ref="DZ66:EC66"/>
    <mergeCell ref="DF65:DI65"/>
    <mergeCell ref="DJ65:DM65"/>
    <mergeCell ref="DN65:DQ65"/>
    <mergeCell ref="DR65:DU65"/>
    <mergeCell ref="DV65:DY65"/>
    <mergeCell ref="DZ65:EC65"/>
    <mergeCell ref="ED66:EG66"/>
    <mergeCell ref="EH66:EK66"/>
    <mergeCell ref="EL66:EO66"/>
    <mergeCell ref="EP63:FD64"/>
    <mergeCell ref="DF64:DI64"/>
    <mergeCell ref="DJ64:DM64"/>
    <mergeCell ref="DN64:DQ64"/>
    <mergeCell ref="DR64:DU64"/>
    <mergeCell ref="DV64:DY64"/>
    <mergeCell ref="DZ64:EC64"/>
    <mergeCell ref="ED64:EG64"/>
    <mergeCell ref="EH64:EK64"/>
    <mergeCell ref="EL64:EO64"/>
    <mergeCell ref="DR63:DU63"/>
    <mergeCell ref="DV63:DY63"/>
    <mergeCell ref="DZ63:EC63"/>
    <mergeCell ref="ED63:EG63"/>
    <mergeCell ref="EH63:EK63"/>
    <mergeCell ref="EL63:EO63"/>
    <mergeCell ref="A63:A64"/>
    <mergeCell ref="X63:AF64"/>
    <mergeCell ref="AG63:BU64"/>
    <mergeCell ref="BV63:CG64"/>
    <mergeCell ref="CH63:CP64"/>
    <mergeCell ref="CQ63:DE64"/>
    <mergeCell ref="DF63:DI63"/>
    <mergeCell ref="DJ63:DM63"/>
    <mergeCell ref="DN63:DQ63"/>
    <mergeCell ref="EP61:FD62"/>
    <mergeCell ref="DF62:DI62"/>
    <mergeCell ref="DJ62:DM62"/>
    <mergeCell ref="DN62:DQ62"/>
    <mergeCell ref="DR62:DU62"/>
    <mergeCell ref="DV62:DY62"/>
    <mergeCell ref="DZ62:EC62"/>
    <mergeCell ref="ED62:EG62"/>
    <mergeCell ref="EH62:EK62"/>
    <mergeCell ref="DN61:DQ61"/>
    <mergeCell ref="DR61:DU61"/>
    <mergeCell ref="DV61:DY61"/>
    <mergeCell ref="DZ61:EC61"/>
    <mergeCell ref="ED61:EG61"/>
    <mergeCell ref="EH61:EK61"/>
    <mergeCell ref="EL62:EO62"/>
    <mergeCell ref="A61:A62"/>
    <mergeCell ref="X61:AF62"/>
    <mergeCell ref="AG61:BU62"/>
    <mergeCell ref="BV61:CG62"/>
    <mergeCell ref="CH61:CP62"/>
    <mergeCell ref="CQ61:DE62"/>
    <mergeCell ref="DF61:DI61"/>
    <mergeCell ref="DJ61:DM61"/>
    <mergeCell ref="EL61:EO61"/>
    <mergeCell ref="EH59:EK59"/>
    <mergeCell ref="EL59:EO59"/>
    <mergeCell ref="EP59:FD60"/>
    <mergeCell ref="DF60:DI60"/>
    <mergeCell ref="DJ60:DM60"/>
    <mergeCell ref="DN60:DQ60"/>
    <mergeCell ref="DR60:DU60"/>
    <mergeCell ref="DV60:DY60"/>
    <mergeCell ref="DZ60:EC60"/>
    <mergeCell ref="ED60:EG60"/>
    <mergeCell ref="DJ59:DM59"/>
    <mergeCell ref="DN59:DQ59"/>
    <mergeCell ref="DR59:DU59"/>
    <mergeCell ref="DV59:DY59"/>
    <mergeCell ref="DZ59:EC59"/>
    <mergeCell ref="ED59:EG59"/>
    <mergeCell ref="EH60:EK60"/>
    <mergeCell ref="EL60:EO60"/>
    <mergeCell ref="A59:A60"/>
    <mergeCell ref="X59:AF60"/>
    <mergeCell ref="AG59:BU60"/>
    <mergeCell ref="BV59:CG60"/>
    <mergeCell ref="CH59:CP60"/>
    <mergeCell ref="CQ59:DE60"/>
    <mergeCell ref="DF59:DI59"/>
    <mergeCell ref="A57:A58"/>
    <mergeCell ref="X57:AF58"/>
    <mergeCell ref="AG57:BU58"/>
    <mergeCell ref="BV57:CG58"/>
    <mergeCell ref="CH57:CP58"/>
    <mergeCell ref="CQ57:DE58"/>
    <mergeCell ref="EP57:FD58"/>
    <mergeCell ref="DF58:DI58"/>
    <mergeCell ref="DJ58:DM58"/>
    <mergeCell ref="DN58:DQ58"/>
    <mergeCell ref="DR58:DU58"/>
    <mergeCell ref="DV58:DY58"/>
    <mergeCell ref="DZ58:EC58"/>
    <mergeCell ref="DF57:DI57"/>
    <mergeCell ref="DJ57:DM57"/>
    <mergeCell ref="DN57:DQ57"/>
    <mergeCell ref="DR57:DU57"/>
    <mergeCell ref="DV57:DY57"/>
    <mergeCell ref="DZ57:EC57"/>
    <mergeCell ref="ED58:EG58"/>
    <mergeCell ref="EH58:EK58"/>
    <mergeCell ref="EL58:EO58"/>
    <mergeCell ref="EH56:EK56"/>
    <mergeCell ref="EL56:EO56"/>
    <mergeCell ref="DR55:DU55"/>
    <mergeCell ref="DV55:DY55"/>
    <mergeCell ref="DZ55:EC55"/>
    <mergeCell ref="ED55:EG55"/>
    <mergeCell ref="EH55:EK55"/>
    <mergeCell ref="EL55:EO55"/>
    <mergeCell ref="ED57:EG57"/>
    <mergeCell ref="EH57:EK57"/>
    <mergeCell ref="EL57:EO57"/>
    <mergeCell ref="EP54:FD54"/>
    <mergeCell ref="A55:A56"/>
    <mergeCell ref="X55:AF56"/>
    <mergeCell ref="AG55:BU56"/>
    <mergeCell ref="BV55:CG56"/>
    <mergeCell ref="CH55:CP56"/>
    <mergeCell ref="CQ55:DE56"/>
    <mergeCell ref="DF55:DI55"/>
    <mergeCell ref="DJ55:DM55"/>
    <mergeCell ref="DN55:DQ55"/>
    <mergeCell ref="X54:AF54"/>
    <mergeCell ref="AG54:BU54"/>
    <mergeCell ref="BV54:CG54"/>
    <mergeCell ref="CH54:CP54"/>
    <mergeCell ref="CQ54:DE54"/>
    <mergeCell ref="DF54:EO54"/>
    <mergeCell ref="EP55:FD56"/>
    <mergeCell ref="DF56:DI56"/>
    <mergeCell ref="DJ56:DM56"/>
    <mergeCell ref="DN56:DQ56"/>
    <mergeCell ref="DR56:DU56"/>
    <mergeCell ref="DV56:DY56"/>
    <mergeCell ref="DZ56:EC56"/>
    <mergeCell ref="ED56:EG56"/>
    <mergeCell ref="X51:AQ52"/>
    <mergeCell ref="AR51:FD52"/>
    <mergeCell ref="EM47:FD47"/>
    <mergeCell ref="X48:AQ48"/>
    <mergeCell ref="AR48:BK48"/>
    <mergeCell ref="BL48:CE48"/>
    <mergeCell ref="CR48:DE48"/>
    <mergeCell ref="DF48:DX48"/>
    <mergeCell ref="DY48:EE49"/>
    <mergeCell ref="EF48:FD49"/>
    <mergeCell ref="X49:AB49"/>
    <mergeCell ref="AC49:AE49"/>
    <mergeCell ref="X47:AU47"/>
    <mergeCell ref="AV47:BW47"/>
    <mergeCell ref="BX47:CE47"/>
    <mergeCell ref="CY47:DE47"/>
    <mergeCell ref="DF47:DX47"/>
    <mergeCell ref="EF47:EL47"/>
    <mergeCell ref="DF49:DX49"/>
    <mergeCell ref="X46:AU46"/>
    <mergeCell ref="AV46:BW46"/>
    <mergeCell ref="BX46:CE46"/>
    <mergeCell ref="CH46:CQ49"/>
    <mergeCell ref="CR46:CX47"/>
    <mergeCell ref="CY46:DE46"/>
    <mergeCell ref="AF49:AH49"/>
    <mergeCell ref="AI49:AK49"/>
    <mergeCell ref="AL49:AN49"/>
    <mergeCell ref="AO49:AQ49"/>
    <mergeCell ref="AR49:BK49"/>
    <mergeCell ref="BL49:CE49"/>
    <mergeCell ref="CR49:DE49"/>
    <mergeCell ref="CB44:CE45"/>
    <mergeCell ref="CH44:EY44"/>
    <mergeCell ref="EZ44:FD44"/>
    <mergeCell ref="CH45:CQ45"/>
    <mergeCell ref="CR45:DR45"/>
    <mergeCell ref="DS45:EB45"/>
    <mergeCell ref="EC45:FD45"/>
    <mergeCell ref="DF46:DX46"/>
    <mergeCell ref="DY46:EE47"/>
    <mergeCell ref="EF46:EL46"/>
    <mergeCell ref="EM46:FD46"/>
    <mergeCell ref="X44:AU45"/>
    <mergeCell ref="AV44:AY45"/>
    <mergeCell ref="AZ44:BC45"/>
    <mergeCell ref="BD44:BG45"/>
    <mergeCell ref="BH44:BK45"/>
    <mergeCell ref="BL44:BO45"/>
    <mergeCell ref="BP44:BS45"/>
    <mergeCell ref="BT44:BW45"/>
    <mergeCell ref="BX44:CA45"/>
    <mergeCell ref="X37:CG37"/>
    <mergeCell ref="EO37:FD40"/>
    <mergeCell ref="X38:CG39"/>
    <mergeCell ref="X40:CE41"/>
    <mergeCell ref="CH41:CQ41"/>
    <mergeCell ref="CR41:DK41"/>
    <mergeCell ref="DL41:DU41"/>
    <mergeCell ref="DV41:FD41"/>
    <mergeCell ref="X42:CE43"/>
    <mergeCell ref="CH42:FD42"/>
    <mergeCell ref="CH43:FD43"/>
    <mergeCell ref="EL35:EO35"/>
    <mergeCell ref="EP35:FD36"/>
    <mergeCell ref="DF36:DI36"/>
    <mergeCell ref="DJ36:DM36"/>
    <mergeCell ref="DN36:DQ36"/>
    <mergeCell ref="DR36:DU36"/>
    <mergeCell ref="DV36:DY36"/>
    <mergeCell ref="DZ36:EC36"/>
    <mergeCell ref="ED36:EG36"/>
    <mergeCell ref="EH36:EK36"/>
    <mergeCell ref="DN35:DQ35"/>
    <mergeCell ref="DR35:DU35"/>
    <mergeCell ref="DV35:DY35"/>
    <mergeCell ref="DZ35:EC35"/>
    <mergeCell ref="ED35:EG35"/>
    <mergeCell ref="EH35:EK35"/>
    <mergeCell ref="EL36:EO36"/>
    <mergeCell ref="A35:A36"/>
    <mergeCell ref="B35:B36"/>
    <mergeCell ref="C35:C36"/>
    <mergeCell ref="E35:F36"/>
    <mergeCell ref="G35:K36"/>
    <mergeCell ref="L35:N36"/>
    <mergeCell ref="O35:O36"/>
    <mergeCell ref="ED33:EG33"/>
    <mergeCell ref="EH33:EK33"/>
    <mergeCell ref="T33:T34"/>
    <mergeCell ref="X33:AF34"/>
    <mergeCell ref="AG33:BU34"/>
    <mergeCell ref="BV33:CG34"/>
    <mergeCell ref="CH33:CP34"/>
    <mergeCell ref="CQ33:DE34"/>
    <mergeCell ref="P35:R36"/>
    <mergeCell ref="S35:S36"/>
    <mergeCell ref="X35:AF36"/>
    <mergeCell ref="AG35:DE36"/>
    <mergeCell ref="DF35:DI35"/>
    <mergeCell ref="DJ35:DM35"/>
    <mergeCell ref="ED34:EG34"/>
    <mergeCell ref="EH34:EK34"/>
    <mergeCell ref="T31:T32"/>
    <mergeCell ref="X31:AF32"/>
    <mergeCell ref="EL33:EO33"/>
    <mergeCell ref="EP33:FD34"/>
    <mergeCell ref="DF34:DI34"/>
    <mergeCell ref="DJ34:DM34"/>
    <mergeCell ref="DN34:DQ34"/>
    <mergeCell ref="DR34:DU34"/>
    <mergeCell ref="DV34:DY34"/>
    <mergeCell ref="DZ34:EC34"/>
    <mergeCell ref="DF33:DI33"/>
    <mergeCell ref="DJ33:DM33"/>
    <mergeCell ref="DN33:DQ33"/>
    <mergeCell ref="DR33:DU33"/>
    <mergeCell ref="DV33:DY33"/>
    <mergeCell ref="DZ33:EC33"/>
    <mergeCell ref="EL34:EO34"/>
    <mergeCell ref="EP31:FD32"/>
    <mergeCell ref="DV32:DY32"/>
    <mergeCell ref="DZ32:EC32"/>
    <mergeCell ref="ED32:EG32"/>
    <mergeCell ref="EH32:EK32"/>
    <mergeCell ref="EL31:EO31"/>
    <mergeCell ref="DR32:DU32"/>
    <mergeCell ref="EL32:EO32"/>
    <mergeCell ref="A33:A34"/>
    <mergeCell ref="B33:B34"/>
    <mergeCell ref="C33:C34"/>
    <mergeCell ref="E33:F34"/>
    <mergeCell ref="G33:K34"/>
    <mergeCell ref="L33:N34"/>
    <mergeCell ref="O33:O34"/>
    <mergeCell ref="P33:R34"/>
    <mergeCell ref="S33:S34"/>
    <mergeCell ref="CH31:CP32"/>
    <mergeCell ref="CQ31:DE32"/>
    <mergeCell ref="DF31:DI31"/>
    <mergeCell ref="DJ31:DM31"/>
    <mergeCell ref="DN31:DQ31"/>
    <mergeCell ref="DR31:DU31"/>
    <mergeCell ref="DF32:DI32"/>
    <mergeCell ref="DJ32:DM32"/>
    <mergeCell ref="DN32:DQ32"/>
    <mergeCell ref="AG31:BU32"/>
    <mergeCell ref="BV31:CG32"/>
    <mergeCell ref="P31:R32"/>
    <mergeCell ref="S31:S32"/>
    <mergeCell ref="EP27:FD28"/>
    <mergeCell ref="DV28:DY28"/>
    <mergeCell ref="DZ28:EC28"/>
    <mergeCell ref="ED28:EG28"/>
    <mergeCell ref="ED30:EG30"/>
    <mergeCell ref="EH30:EK30"/>
    <mergeCell ref="EL30:EO30"/>
    <mergeCell ref="A31:A32"/>
    <mergeCell ref="B31:B32"/>
    <mergeCell ref="C31:C32"/>
    <mergeCell ref="E31:F32"/>
    <mergeCell ref="G31:K32"/>
    <mergeCell ref="L31:N32"/>
    <mergeCell ref="O31:O32"/>
    <mergeCell ref="T29:T30"/>
    <mergeCell ref="X29:AF30"/>
    <mergeCell ref="AG29:BU30"/>
    <mergeCell ref="BV29:CG30"/>
    <mergeCell ref="CH29:CP30"/>
    <mergeCell ref="CQ29:DE30"/>
    <mergeCell ref="DV31:DY31"/>
    <mergeCell ref="DZ31:EC31"/>
    <mergeCell ref="ED31:EG31"/>
    <mergeCell ref="EH31:EK31"/>
    <mergeCell ref="ED29:EG29"/>
    <mergeCell ref="EH29:EK29"/>
    <mergeCell ref="EL29:EO29"/>
    <mergeCell ref="EP29:FD30"/>
    <mergeCell ref="DF30:DI30"/>
    <mergeCell ref="DJ30:DM30"/>
    <mergeCell ref="DN30:DQ30"/>
    <mergeCell ref="DR30:DU30"/>
    <mergeCell ref="DV30:DY30"/>
    <mergeCell ref="DZ30:EC30"/>
    <mergeCell ref="DF29:DI29"/>
    <mergeCell ref="DJ29:DM29"/>
    <mergeCell ref="DN29:DQ29"/>
    <mergeCell ref="DR29:DU29"/>
    <mergeCell ref="DV29:DY29"/>
    <mergeCell ref="DZ29:EC29"/>
    <mergeCell ref="DR28:DU28"/>
    <mergeCell ref="EL25:EO25"/>
    <mergeCell ref="EH28:EK28"/>
    <mergeCell ref="EL28:EO28"/>
    <mergeCell ref="A29:A30"/>
    <mergeCell ref="B29:B30"/>
    <mergeCell ref="C29:C30"/>
    <mergeCell ref="E29:F30"/>
    <mergeCell ref="G29:K30"/>
    <mergeCell ref="L29:N30"/>
    <mergeCell ref="O29:O30"/>
    <mergeCell ref="P29:R30"/>
    <mergeCell ref="S29:S30"/>
    <mergeCell ref="CH27:CP28"/>
    <mergeCell ref="CQ27:DE28"/>
    <mergeCell ref="DF27:DI27"/>
    <mergeCell ref="DJ27:DM27"/>
    <mergeCell ref="DN27:DQ27"/>
    <mergeCell ref="DR27:DU27"/>
    <mergeCell ref="DF28:DI28"/>
    <mergeCell ref="DJ28:DM28"/>
    <mergeCell ref="DN28:DQ28"/>
    <mergeCell ref="AG27:BU28"/>
    <mergeCell ref="BV27:CG28"/>
    <mergeCell ref="AG25:BU26"/>
    <mergeCell ref="BV25:CG26"/>
    <mergeCell ref="CH25:CP26"/>
    <mergeCell ref="CQ25:DE26"/>
    <mergeCell ref="DV27:DY27"/>
    <mergeCell ref="DZ27:EC27"/>
    <mergeCell ref="ED27:EG27"/>
    <mergeCell ref="EH27:EK27"/>
    <mergeCell ref="EL27:EO27"/>
    <mergeCell ref="A27:A28"/>
    <mergeCell ref="B27:B28"/>
    <mergeCell ref="C27:C28"/>
    <mergeCell ref="E27:F28"/>
    <mergeCell ref="G27:K28"/>
    <mergeCell ref="L27:N28"/>
    <mergeCell ref="O27:O28"/>
    <mergeCell ref="T25:T26"/>
    <mergeCell ref="X25:AF26"/>
    <mergeCell ref="P27:R28"/>
    <mergeCell ref="S27:S28"/>
    <mergeCell ref="T27:T28"/>
    <mergeCell ref="X27:AF28"/>
    <mergeCell ref="EP25:FD26"/>
    <mergeCell ref="DF26:DI26"/>
    <mergeCell ref="DJ26:DM26"/>
    <mergeCell ref="DN26:DQ26"/>
    <mergeCell ref="DR26:DU26"/>
    <mergeCell ref="DV26:DY26"/>
    <mergeCell ref="DZ26:EC26"/>
    <mergeCell ref="DF25:DI25"/>
    <mergeCell ref="DJ25:DM25"/>
    <mergeCell ref="DN25:DQ25"/>
    <mergeCell ref="DR25:DU25"/>
    <mergeCell ref="DV25:DY25"/>
    <mergeCell ref="DZ25:EC25"/>
    <mergeCell ref="ED26:EG26"/>
    <mergeCell ref="EH26:EK26"/>
    <mergeCell ref="EL26:EO26"/>
    <mergeCell ref="DF23:DI23"/>
    <mergeCell ref="DJ23:DM23"/>
    <mergeCell ref="EL24:EO24"/>
    <mergeCell ref="A25:A26"/>
    <mergeCell ref="B25:B26"/>
    <mergeCell ref="C25:C26"/>
    <mergeCell ref="E25:F26"/>
    <mergeCell ref="G25:K26"/>
    <mergeCell ref="L25:N26"/>
    <mergeCell ref="O25:O26"/>
    <mergeCell ref="P25:R26"/>
    <mergeCell ref="S25:S26"/>
    <mergeCell ref="AG23:BU24"/>
    <mergeCell ref="BV23:CG24"/>
    <mergeCell ref="CH23:CP24"/>
    <mergeCell ref="CQ23:DE24"/>
    <mergeCell ref="L23:N24"/>
    <mergeCell ref="O23:O24"/>
    <mergeCell ref="P23:R24"/>
    <mergeCell ref="S23:S24"/>
    <mergeCell ref="T23:T24"/>
    <mergeCell ref="X23:AF24"/>
    <mergeCell ref="ED25:EG25"/>
    <mergeCell ref="EH25:EK25"/>
    <mergeCell ref="CQ22:DE22"/>
    <mergeCell ref="DF22:EO22"/>
    <mergeCell ref="EP22:FD22"/>
    <mergeCell ref="A23:A24"/>
    <mergeCell ref="B23:B24"/>
    <mergeCell ref="C23:C24"/>
    <mergeCell ref="E23:F24"/>
    <mergeCell ref="G23:K24"/>
    <mergeCell ref="EL23:EO23"/>
    <mergeCell ref="EP23:FD24"/>
    <mergeCell ref="DF24:DI24"/>
    <mergeCell ref="DJ24:DM24"/>
    <mergeCell ref="DN24:DQ24"/>
    <mergeCell ref="DR24:DU24"/>
    <mergeCell ref="DV24:DY24"/>
    <mergeCell ref="DZ24:EC24"/>
    <mergeCell ref="ED24:EG24"/>
    <mergeCell ref="EH24:EK24"/>
    <mergeCell ref="DN23:DQ23"/>
    <mergeCell ref="DR23:DU23"/>
    <mergeCell ref="DV23:DY23"/>
    <mergeCell ref="DZ23:EC23"/>
    <mergeCell ref="ED23:EG23"/>
    <mergeCell ref="EH23:EK23"/>
    <mergeCell ref="G21:K21"/>
    <mergeCell ref="E22:F22"/>
    <mergeCell ref="G22:K22"/>
    <mergeCell ref="L22:N22"/>
    <mergeCell ref="P22:R22"/>
    <mergeCell ref="X22:AF22"/>
    <mergeCell ref="AG22:BU22"/>
    <mergeCell ref="BV22:CG22"/>
    <mergeCell ref="CH22:CP22"/>
    <mergeCell ref="E17:F19"/>
    <mergeCell ref="G17:K19"/>
    <mergeCell ref="X17:AB17"/>
    <mergeCell ref="AC17:AE17"/>
    <mergeCell ref="AF17:AH17"/>
    <mergeCell ref="AI17:AK17"/>
    <mergeCell ref="X19:AQ20"/>
    <mergeCell ref="AR19:FD20"/>
    <mergeCell ref="E20:F20"/>
    <mergeCell ref="G20:K20"/>
    <mergeCell ref="H15:K15"/>
    <mergeCell ref="X15:AU15"/>
    <mergeCell ref="AV15:BW15"/>
    <mergeCell ref="BX15:CE15"/>
    <mergeCell ref="CY15:DE15"/>
    <mergeCell ref="DF15:DX15"/>
    <mergeCell ref="EF15:EL15"/>
    <mergeCell ref="AL17:AN17"/>
    <mergeCell ref="AO17:AQ17"/>
    <mergeCell ref="AR17:BK17"/>
    <mergeCell ref="BL17:CE17"/>
    <mergeCell ref="CR17:DE17"/>
    <mergeCell ref="DF17:DX17"/>
    <mergeCell ref="AR16:BK16"/>
    <mergeCell ref="BL16:CE16"/>
    <mergeCell ref="CR16:DE16"/>
    <mergeCell ref="DF16:DX16"/>
    <mergeCell ref="DY16:EE17"/>
    <mergeCell ref="EF16:FD17"/>
    <mergeCell ref="DY14:EE15"/>
    <mergeCell ref="EF14:EL14"/>
    <mergeCell ref="EM14:FD14"/>
    <mergeCell ref="EC13:FD13"/>
    <mergeCell ref="E14:F15"/>
    <mergeCell ref="H14:K14"/>
    <mergeCell ref="X14:AU14"/>
    <mergeCell ref="AV14:BW14"/>
    <mergeCell ref="BX14:CE14"/>
    <mergeCell ref="CH14:CQ17"/>
    <mergeCell ref="CR14:CX15"/>
    <mergeCell ref="CY14:DE14"/>
    <mergeCell ref="DF14:DX14"/>
    <mergeCell ref="BT12:BW13"/>
    <mergeCell ref="BX12:CA13"/>
    <mergeCell ref="CB12:CE13"/>
    <mergeCell ref="CH12:EY12"/>
    <mergeCell ref="EZ12:FD12"/>
    <mergeCell ref="H13:K13"/>
    <mergeCell ref="N13:T20"/>
    <mergeCell ref="CH13:CQ13"/>
    <mergeCell ref="CR13:DR13"/>
    <mergeCell ref="DS13:EB13"/>
    <mergeCell ref="EM15:FD15"/>
    <mergeCell ref="E16:F16"/>
    <mergeCell ref="G16:K16"/>
    <mergeCell ref="X16:AQ16"/>
    <mergeCell ref="E12:F13"/>
    <mergeCell ref="H12:K12"/>
    <mergeCell ref="X12:AU13"/>
    <mergeCell ref="AV12:AY13"/>
    <mergeCell ref="AZ12:BC13"/>
    <mergeCell ref="BD12:BG13"/>
    <mergeCell ref="BH12:BK13"/>
    <mergeCell ref="BL12:BO13"/>
    <mergeCell ref="BP12:BS13"/>
    <mergeCell ref="DL9:DU9"/>
    <mergeCell ref="DV9:FD9"/>
    <mergeCell ref="E10:F11"/>
    <mergeCell ref="G10:K11"/>
    <mergeCell ref="N10:O10"/>
    <mergeCell ref="P10:R10"/>
    <mergeCell ref="X10:CE11"/>
    <mergeCell ref="CH10:FD10"/>
    <mergeCell ref="N11:O11"/>
    <mergeCell ref="P11:R11"/>
    <mergeCell ref="X8:CE9"/>
    <mergeCell ref="E9:F9"/>
    <mergeCell ref="N9:O9"/>
    <mergeCell ref="P9:R9"/>
    <mergeCell ref="CH9:CQ9"/>
    <mergeCell ref="CR9:DK9"/>
    <mergeCell ref="CH11:FD11"/>
    <mergeCell ref="X5:CG5"/>
    <mergeCell ref="EO5:FD8"/>
    <mergeCell ref="E6:F6"/>
    <mergeCell ref="G6:K6"/>
    <mergeCell ref="X6:CG7"/>
    <mergeCell ref="E7:F7"/>
    <mergeCell ref="E3:F3"/>
    <mergeCell ref="G3:K3"/>
    <mergeCell ref="N3:O3"/>
    <mergeCell ref="P3:T3"/>
    <mergeCell ref="E4:F4"/>
    <mergeCell ref="I4:K4"/>
    <mergeCell ref="N4:O4"/>
    <mergeCell ref="P4:T4"/>
    <mergeCell ref="G7:K7"/>
    <mergeCell ref="N7:O7"/>
    <mergeCell ref="P7:R7"/>
    <mergeCell ref="E8:F8"/>
    <mergeCell ref="N8:O8"/>
    <mergeCell ref="P8:R8"/>
    <mergeCell ref="E5:F5"/>
    <mergeCell ref="G5:K5"/>
    <mergeCell ref="N5:O5"/>
    <mergeCell ref="P5:T5"/>
  </mergeCells>
  <phoneticPr fontId="1"/>
  <pageMargins left="0.70866141732283472" right="0.31496062992125984" top="0.35433070866141736" bottom="0.19685039370078741" header="0.31496062992125984" footer="0.31496062992125984"/>
  <pageSetup paperSize="9" orientation="landscape" blackAndWhite="1" r:id="rId1"/>
  <drawing r:id="rId2"/>
  <legacyDrawing r:id="rId3"/>
  <controls>
    <mc:AlternateContent xmlns:mc="http://schemas.openxmlformats.org/markup-compatibility/2006">
      <mc:Choice Requires="x14">
        <control shapeId="65539" r:id="rId4" name="OptionButton3">
          <controlPr defaultSize="0" autoLine="0" linkedCell="A17" r:id="rId5">
            <anchor moveWithCells="1">
              <from>
                <xdr:col>9</xdr:col>
                <xdr:colOff>171450</xdr:colOff>
                <xdr:row>16</xdr:row>
                <xdr:rowOff>238125</xdr:rowOff>
              </from>
              <to>
                <xdr:col>10</xdr:col>
                <xdr:colOff>561975</xdr:colOff>
                <xdr:row>18</xdr:row>
                <xdr:rowOff>57150</xdr:rowOff>
              </to>
            </anchor>
          </controlPr>
        </control>
      </mc:Choice>
      <mc:Fallback>
        <control shapeId="65539" r:id="rId4" name="OptionButton3"/>
      </mc:Fallback>
    </mc:AlternateContent>
    <mc:AlternateContent xmlns:mc="http://schemas.openxmlformats.org/markup-compatibility/2006">
      <mc:Choice Requires="x14">
        <control shapeId="65538" r:id="rId6" name="OptionButton2">
          <controlPr defaultSize="0" autoLine="0" linkedCell="A16" r:id="rId7">
            <anchor moveWithCells="1">
              <from>
                <xdr:col>8</xdr:col>
                <xdr:colOff>47625</xdr:colOff>
                <xdr:row>16</xdr:row>
                <xdr:rowOff>190500</xdr:rowOff>
              </from>
              <to>
                <xdr:col>8</xdr:col>
                <xdr:colOff>695325</xdr:colOff>
                <xdr:row>18</xdr:row>
                <xdr:rowOff>76200</xdr:rowOff>
              </to>
            </anchor>
          </controlPr>
        </control>
      </mc:Choice>
      <mc:Fallback>
        <control shapeId="65538" r:id="rId6" name="OptionButton2"/>
      </mc:Fallback>
    </mc:AlternateContent>
    <mc:AlternateContent xmlns:mc="http://schemas.openxmlformats.org/markup-compatibility/2006">
      <mc:Choice Requires="x14">
        <control shapeId="65537" r:id="rId8" name="OptionButton1">
          <controlPr defaultSize="0" autoLine="0" linkedCell="A14" r:id="rId9">
            <anchor moveWithCells="1">
              <from>
                <xdr:col>6</xdr:col>
                <xdr:colOff>219075</xdr:colOff>
                <xdr:row>16</xdr:row>
                <xdr:rowOff>200025</xdr:rowOff>
              </from>
              <to>
                <xdr:col>7</xdr:col>
                <xdr:colOff>38100</xdr:colOff>
                <xdr:row>18</xdr:row>
                <xdr:rowOff>66675</xdr:rowOff>
              </to>
            </anchor>
          </controlPr>
        </control>
      </mc:Choice>
      <mc:Fallback>
        <control shapeId="65537" r:id="rId8" name="Option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F6E56-9338-4BFF-8CA7-3E8C26967B25}">
  <sheetPr codeName="Sheet3"/>
  <dimension ref="A1:FE101"/>
  <sheetViews>
    <sheetView showGridLines="0" topLeftCell="D1" zoomScale="80" zoomScaleNormal="80" workbookViewId="0">
      <selection activeCell="E23" sqref="E23:F24"/>
    </sheetView>
  </sheetViews>
  <sheetFormatPr defaultColWidth="3.625" defaultRowHeight="13.5" x14ac:dyDescent="0.4"/>
  <cols>
    <col min="1" max="1" width="6.5" style="1" hidden="1" customWidth="1"/>
    <col min="2" max="2" width="3.75" style="1" hidden="1" customWidth="1"/>
    <col min="3" max="3" width="2.75" style="1" hidden="1" customWidth="1"/>
    <col min="4" max="4" width="3.625" style="1"/>
    <col min="5" max="5" width="11.625" style="1" bestFit="1" customWidth="1"/>
    <col min="6" max="6" width="1.625" style="1" customWidth="1"/>
    <col min="7" max="7" width="9.625" style="1" customWidth="1"/>
    <col min="8" max="8" width="3.625" style="1" customWidth="1"/>
    <col min="9" max="9" width="9.625" style="1" customWidth="1"/>
    <col min="10" max="10" width="3.625" style="1" customWidth="1"/>
    <col min="11" max="11" width="9.625" style="1" customWidth="1"/>
    <col min="12" max="13" width="3.625" style="1"/>
    <col min="14" max="15" width="6.625" style="1" customWidth="1"/>
    <col min="16" max="20" width="5.625" style="1" customWidth="1"/>
    <col min="21" max="23" width="3.625" style="1"/>
    <col min="24" max="160" width="0.875" style="1" customWidth="1"/>
    <col min="161" max="16384" width="3.625" style="1"/>
  </cols>
  <sheetData>
    <row r="1" spans="1:161" x14ac:dyDescent="0.4">
      <c r="D1" s="12"/>
      <c r="E1" s="12"/>
      <c r="F1" s="12"/>
      <c r="G1" s="12"/>
      <c r="H1" s="12"/>
      <c r="I1" s="12"/>
      <c r="J1" s="12"/>
      <c r="K1" s="12"/>
      <c r="L1" s="12"/>
      <c r="M1" s="12"/>
      <c r="N1" s="12"/>
      <c r="O1" s="12"/>
      <c r="P1" s="12"/>
      <c r="Q1" s="12"/>
      <c r="R1" s="12"/>
      <c r="S1" s="12"/>
      <c r="T1" s="12"/>
      <c r="U1" s="12"/>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row>
    <row r="2" spans="1:161" x14ac:dyDescent="0.4">
      <c r="D2" s="12"/>
      <c r="E2" s="12"/>
      <c r="F2" s="12"/>
      <c r="G2" s="12"/>
      <c r="H2" s="12"/>
      <c r="I2" s="12"/>
      <c r="J2" s="12"/>
      <c r="K2" s="12"/>
      <c r="L2" s="12"/>
      <c r="M2" s="12"/>
      <c r="N2" s="12"/>
      <c r="O2" s="12"/>
      <c r="P2" s="12"/>
      <c r="Q2" s="12"/>
      <c r="R2" s="12"/>
      <c r="S2" s="12"/>
      <c r="T2" s="12"/>
      <c r="U2" s="12"/>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row>
    <row r="3" spans="1:161" ht="19.5" customHeight="1" x14ac:dyDescent="0.4">
      <c r="D3" s="12"/>
      <c r="E3" s="393" t="s">
        <v>18</v>
      </c>
      <c r="F3" s="393"/>
      <c r="G3" s="425" t="str">
        <f>IF(請求書!G3="","",請求書!G3)</f>
        <v>○○年△△月××日</v>
      </c>
      <c r="H3" s="426"/>
      <c r="I3" s="426"/>
      <c r="J3" s="426"/>
      <c r="K3" s="427"/>
      <c r="L3" s="12"/>
      <c r="M3" s="12"/>
      <c r="N3" s="362" t="s">
        <v>10</v>
      </c>
      <c r="O3" s="362"/>
      <c r="P3" s="363" t="s">
        <v>126</v>
      </c>
      <c r="Q3" s="363"/>
      <c r="R3" s="363"/>
      <c r="S3" s="363"/>
      <c r="T3" s="363"/>
      <c r="U3" s="12"/>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row>
    <row r="4" spans="1:161" ht="19.5" customHeight="1" x14ac:dyDescent="0.4">
      <c r="D4" s="12"/>
      <c r="E4" s="393" t="s">
        <v>0</v>
      </c>
      <c r="F4" s="393"/>
      <c r="G4" s="60" t="str">
        <f>IF(請求書!G4="","",請求書!G4)</f>
        <v>○●○</v>
      </c>
      <c r="H4" s="2"/>
      <c r="I4" s="428" t="str">
        <f>IF(請求書!I4="","",請求書!I4)</f>
        <v>○●○●</v>
      </c>
      <c r="J4" s="429"/>
      <c r="K4" s="430"/>
      <c r="L4" s="12"/>
      <c r="M4" s="12"/>
      <c r="N4" s="362" t="s">
        <v>12</v>
      </c>
      <c r="O4" s="362"/>
      <c r="P4" s="365" t="s">
        <v>127</v>
      </c>
      <c r="Q4" s="365"/>
      <c r="R4" s="365"/>
      <c r="S4" s="365"/>
      <c r="T4" s="365"/>
      <c r="U4" s="12"/>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row>
    <row r="5" spans="1:161" ht="19.5" customHeight="1" x14ac:dyDescent="0.4">
      <c r="D5" s="12"/>
      <c r="E5" s="393" t="s">
        <v>38</v>
      </c>
      <c r="F5" s="393"/>
      <c r="G5" s="422" t="str">
        <f>IF(請求書!G5="","",請求書!G5)</f>
        <v>△▲県△▲市△▲丁目△▲-△▲</v>
      </c>
      <c r="H5" s="423"/>
      <c r="I5" s="423"/>
      <c r="J5" s="423"/>
      <c r="K5" s="424"/>
      <c r="L5" s="12"/>
      <c r="M5" s="12"/>
      <c r="N5" s="362" t="s">
        <v>37</v>
      </c>
      <c r="O5" s="362"/>
      <c r="P5" s="365" t="s">
        <v>128</v>
      </c>
      <c r="Q5" s="365"/>
      <c r="R5" s="365"/>
      <c r="S5" s="365"/>
      <c r="T5" s="365"/>
      <c r="U5" s="12"/>
      <c r="W5" s="18"/>
      <c r="X5" s="75" t="s">
        <v>72</v>
      </c>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19"/>
      <c r="CI5" s="19"/>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99" t="s">
        <v>70</v>
      </c>
      <c r="EP5" s="200"/>
      <c r="EQ5" s="200"/>
      <c r="ER5" s="200"/>
      <c r="ES5" s="200"/>
      <c r="ET5" s="200"/>
      <c r="EU5" s="200"/>
      <c r="EV5" s="200"/>
      <c r="EW5" s="200"/>
      <c r="EX5" s="200"/>
      <c r="EY5" s="200"/>
      <c r="EZ5" s="200"/>
      <c r="FA5" s="200"/>
      <c r="FB5" s="200"/>
      <c r="FC5" s="200"/>
      <c r="FD5" s="200"/>
      <c r="FE5" s="3"/>
    </row>
    <row r="6" spans="1:161" ht="19.5" customHeight="1" x14ac:dyDescent="0.4">
      <c r="D6" s="12"/>
      <c r="E6" s="393" t="s">
        <v>7</v>
      </c>
      <c r="F6" s="393"/>
      <c r="G6" s="422" t="str">
        <f>IF(請求書!G6="","",請求書!G6)</f>
        <v>○●△▲□■株式会社</v>
      </c>
      <c r="H6" s="423"/>
      <c r="I6" s="423"/>
      <c r="J6" s="423"/>
      <c r="K6" s="424"/>
      <c r="L6" s="12"/>
      <c r="M6" s="12"/>
      <c r="N6" s="12"/>
      <c r="O6" s="12"/>
      <c r="P6" s="12"/>
      <c r="Q6" s="12"/>
      <c r="R6" s="12"/>
      <c r="S6" s="12"/>
      <c r="T6" s="12"/>
      <c r="U6" s="12"/>
      <c r="W6" s="3"/>
      <c r="X6" s="336" t="s">
        <v>15</v>
      </c>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200"/>
      <c r="EP6" s="200"/>
      <c r="EQ6" s="200"/>
      <c r="ER6" s="200"/>
      <c r="ES6" s="200"/>
      <c r="ET6" s="200"/>
      <c r="EU6" s="200"/>
      <c r="EV6" s="200"/>
      <c r="EW6" s="200"/>
      <c r="EX6" s="200"/>
      <c r="EY6" s="200"/>
      <c r="EZ6" s="200"/>
      <c r="FA6" s="200"/>
      <c r="FB6" s="200"/>
      <c r="FC6" s="200"/>
      <c r="FD6" s="200"/>
      <c r="FE6" s="3"/>
    </row>
    <row r="7" spans="1:161" ht="19.5" customHeight="1" x14ac:dyDescent="0.4">
      <c r="D7" s="12"/>
      <c r="E7" s="393" t="s">
        <v>20</v>
      </c>
      <c r="F7" s="393"/>
      <c r="G7" s="422" t="str">
        <f>IF(請求書!G7="","",請求書!G7)</f>
        <v>代表取締役　○●△▲□■</v>
      </c>
      <c r="H7" s="423"/>
      <c r="I7" s="423"/>
      <c r="J7" s="423"/>
      <c r="K7" s="424"/>
      <c r="L7" s="12"/>
      <c r="M7" s="62" t="s">
        <v>43</v>
      </c>
      <c r="N7" s="362" t="s">
        <v>14</v>
      </c>
      <c r="O7" s="362"/>
      <c r="P7" s="366">
        <f>IF(A35="","",IF(P10="",A35+P8+P9,IF(P10=0,A35+P11,IF(P11=0,A35+P10,A35+P10+P11))))</f>
        <v>1110800</v>
      </c>
      <c r="Q7" s="367"/>
      <c r="R7" s="368"/>
      <c r="S7" s="12"/>
      <c r="T7" s="12"/>
      <c r="U7" s="12"/>
      <c r="W7" s="3"/>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200"/>
      <c r="EP7" s="200"/>
      <c r="EQ7" s="200"/>
      <c r="ER7" s="200"/>
      <c r="ES7" s="200"/>
      <c r="ET7" s="200"/>
      <c r="EU7" s="200"/>
      <c r="EV7" s="200"/>
      <c r="EW7" s="200"/>
      <c r="EX7" s="200"/>
      <c r="EY7" s="200"/>
      <c r="EZ7" s="200"/>
      <c r="FA7" s="200"/>
      <c r="FB7" s="200"/>
      <c r="FC7" s="200"/>
      <c r="FD7" s="200"/>
      <c r="FE7" s="3"/>
    </row>
    <row r="8" spans="1:161" ht="19.5" customHeight="1" x14ac:dyDescent="0.4">
      <c r="D8" s="12"/>
      <c r="E8" s="393" t="s">
        <v>1</v>
      </c>
      <c r="F8" s="393"/>
      <c r="G8" s="2" t="str">
        <f>IF(請求書!G8="","",請求書!G8)</f>
        <v>○●○</v>
      </c>
      <c r="H8" s="2"/>
      <c r="I8" s="2" t="str">
        <f>IF(請求書!I8="","",請求書!I8)</f>
        <v>○●○</v>
      </c>
      <c r="J8" s="2"/>
      <c r="K8" s="2" t="str">
        <f>IF(請求書!K8="","",請求書!K8)</f>
        <v>○●○●</v>
      </c>
      <c r="L8" s="12"/>
      <c r="M8" s="11">
        <v>10</v>
      </c>
      <c r="N8" s="362" t="s">
        <v>42</v>
      </c>
      <c r="O8" s="362"/>
      <c r="P8" s="369">
        <f>IF(P23="","",SUMIF(C23:C34,M8,B23:B34))</f>
        <v>100000</v>
      </c>
      <c r="Q8" s="369"/>
      <c r="R8" s="369"/>
      <c r="S8" s="13"/>
      <c r="T8" s="12"/>
      <c r="U8" s="12"/>
      <c r="W8" s="3"/>
      <c r="X8" s="337" t="s">
        <v>71</v>
      </c>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
      <c r="CG8" s="3"/>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201"/>
      <c r="EP8" s="201"/>
      <c r="EQ8" s="201"/>
      <c r="ER8" s="201"/>
      <c r="ES8" s="201"/>
      <c r="ET8" s="201"/>
      <c r="EU8" s="201"/>
      <c r="EV8" s="201"/>
      <c r="EW8" s="201"/>
      <c r="EX8" s="201"/>
      <c r="EY8" s="201"/>
      <c r="EZ8" s="201"/>
      <c r="FA8" s="201"/>
      <c r="FB8" s="201"/>
      <c r="FC8" s="201"/>
      <c r="FD8" s="201"/>
      <c r="FE8" s="3"/>
    </row>
    <row r="9" spans="1:161" ht="19.5" customHeight="1" x14ac:dyDescent="0.4">
      <c r="D9" s="12"/>
      <c r="E9" s="393" t="s">
        <v>2</v>
      </c>
      <c r="F9" s="393"/>
      <c r="G9" s="2" t="str">
        <f>IF(請求書!G9="","",請求書!G9)</f>
        <v>○●○</v>
      </c>
      <c r="H9" s="2"/>
      <c r="I9" s="2" t="str">
        <f>IF(請求書!I9="","",請求書!I9)</f>
        <v>○●○</v>
      </c>
      <c r="J9" s="2"/>
      <c r="K9" s="2" t="str">
        <f>IF(請求書!K9="","",請求書!K9)</f>
        <v>○●○●</v>
      </c>
      <c r="L9" s="12"/>
      <c r="M9" s="11">
        <v>8</v>
      </c>
      <c r="N9" s="362" t="s">
        <v>42</v>
      </c>
      <c r="O9" s="362"/>
      <c r="P9" s="369">
        <f>IF(P23="","",SUMIF(C23:C34,M9,B23:B34))</f>
        <v>800</v>
      </c>
      <c r="Q9" s="369"/>
      <c r="R9" s="369"/>
      <c r="S9" s="12"/>
      <c r="T9" s="12"/>
      <c r="U9" s="12"/>
      <c r="W9" s="3"/>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
      <c r="CG9" s="3"/>
      <c r="CH9" s="361" t="s">
        <v>0</v>
      </c>
      <c r="CI9" s="331"/>
      <c r="CJ9" s="331"/>
      <c r="CK9" s="331"/>
      <c r="CL9" s="331"/>
      <c r="CM9" s="331"/>
      <c r="CN9" s="331"/>
      <c r="CO9" s="331"/>
      <c r="CP9" s="331"/>
      <c r="CQ9" s="331"/>
      <c r="CR9" s="277" t="str">
        <f>IF(G4="","",G4&amp;"－"&amp;I4)</f>
        <v>○●○－○●○●</v>
      </c>
      <c r="CS9" s="277"/>
      <c r="CT9" s="277"/>
      <c r="CU9" s="277"/>
      <c r="CV9" s="277"/>
      <c r="CW9" s="277"/>
      <c r="CX9" s="277"/>
      <c r="CY9" s="277"/>
      <c r="CZ9" s="277"/>
      <c r="DA9" s="277"/>
      <c r="DB9" s="277"/>
      <c r="DC9" s="277"/>
      <c r="DD9" s="277"/>
      <c r="DE9" s="277"/>
      <c r="DF9" s="277"/>
      <c r="DG9" s="277"/>
      <c r="DH9" s="277"/>
      <c r="DI9" s="277"/>
      <c r="DJ9" s="277"/>
      <c r="DK9" s="277"/>
      <c r="DL9" s="331" t="s">
        <v>93</v>
      </c>
      <c r="DM9" s="331"/>
      <c r="DN9" s="331"/>
      <c r="DO9" s="331"/>
      <c r="DP9" s="331"/>
      <c r="DQ9" s="331"/>
      <c r="DR9" s="331"/>
      <c r="DS9" s="331"/>
      <c r="DT9" s="331"/>
      <c r="DU9" s="331"/>
      <c r="DV9" s="277" t="str">
        <f>IF(G10="","",G10)</f>
        <v>T○-○●○●-○●○●-○●○●</v>
      </c>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303"/>
      <c r="FE9" s="3"/>
    </row>
    <row r="10" spans="1:161" ht="19.5" customHeight="1" x14ac:dyDescent="0.15">
      <c r="D10" s="12"/>
      <c r="E10" s="405" t="s">
        <v>94</v>
      </c>
      <c r="F10" s="406"/>
      <c r="G10" s="431" t="str">
        <f>IF(請求書!G10="","",請求書!G10)</f>
        <v>T○-○●○●-○●○●-○●○●</v>
      </c>
      <c r="H10" s="432"/>
      <c r="I10" s="432"/>
      <c r="J10" s="432"/>
      <c r="K10" s="433"/>
      <c r="L10" s="12"/>
      <c r="M10" s="1">
        <v>10</v>
      </c>
      <c r="N10" s="370" t="s">
        <v>100</v>
      </c>
      <c r="O10" s="371"/>
      <c r="P10" s="377"/>
      <c r="Q10" s="378"/>
      <c r="R10" s="379"/>
      <c r="S10" s="12"/>
      <c r="T10" s="12"/>
      <c r="U10" s="12"/>
      <c r="W10" s="3"/>
      <c r="X10" s="375" t="s">
        <v>13</v>
      </c>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
      <c r="CG10" s="3"/>
      <c r="CH10" s="332" t="str">
        <f>IF(G5="","",G5)</f>
        <v>△▲県△▲市△▲丁目△▲-△▲</v>
      </c>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4"/>
      <c r="FE10" s="3"/>
    </row>
    <row r="11" spans="1:161" ht="19.5" customHeight="1" x14ac:dyDescent="0.4">
      <c r="D11" s="12"/>
      <c r="E11" s="407"/>
      <c r="F11" s="408"/>
      <c r="G11" s="434" t="str">
        <f>IF(請求書!G11="","",請求書!G11)</f>
        <v/>
      </c>
      <c r="H11" s="435"/>
      <c r="I11" s="435"/>
      <c r="J11" s="435"/>
      <c r="K11" s="436"/>
      <c r="L11" s="12"/>
      <c r="M11" s="63">
        <v>8</v>
      </c>
      <c r="N11" s="362" t="s">
        <v>101</v>
      </c>
      <c r="O11" s="362"/>
      <c r="P11" s="392"/>
      <c r="Q11" s="392"/>
      <c r="R11" s="392"/>
      <c r="S11" s="12"/>
      <c r="T11" s="12"/>
      <c r="U11" s="12"/>
      <c r="W11" s="3"/>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
      <c r="CG11" s="3"/>
      <c r="CH11" s="278" t="str">
        <f>IF(G6="","",G6)</f>
        <v>○●△▲□■株式会社</v>
      </c>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335"/>
      <c r="FE11" s="3"/>
    </row>
    <row r="12" spans="1:161" ht="19.5" customHeight="1" x14ac:dyDescent="0.4">
      <c r="D12" s="12"/>
      <c r="E12" s="393" t="s">
        <v>22</v>
      </c>
      <c r="F12" s="393"/>
      <c r="G12" s="4" t="s">
        <v>6</v>
      </c>
      <c r="H12" s="73" t="s">
        <v>7</v>
      </c>
      <c r="I12" s="73"/>
      <c r="J12" s="73"/>
      <c r="K12" s="73"/>
      <c r="L12" s="12"/>
      <c r="M12" s="12"/>
      <c r="N12" s="12"/>
      <c r="O12" s="12"/>
      <c r="P12" s="12"/>
      <c r="Q12" s="12"/>
      <c r="R12" s="12"/>
      <c r="S12" s="12"/>
      <c r="T12" s="12"/>
      <c r="U12" s="12"/>
      <c r="W12" s="3"/>
      <c r="X12" s="342" t="s">
        <v>14</v>
      </c>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4"/>
      <c r="AV12" s="348" t="str">
        <f>IF(LEN(P7)&lt;9,IF(LEN(P7)=8,"\",""),MID(P7,LEN(P7)-8,1))</f>
        <v/>
      </c>
      <c r="AW12" s="349"/>
      <c r="AX12" s="349"/>
      <c r="AY12" s="350"/>
      <c r="AZ12" s="354" t="str">
        <f>IF(LEN(P7)&lt;8,IF(LEN(P7)=7,"\",""),MID(P7,LEN(P7)-7,1))</f>
        <v>\</v>
      </c>
      <c r="BA12" s="349"/>
      <c r="BB12" s="349"/>
      <c r="BC12" s="350"/>
      <c r="BD12" s="354" t="str">
        <f>IF(LEN(P7)&lt;7,IF(LEN(P7)=6,"\",""),MID(P7,LEN(P7)-6,1))</f>
        <v>1</v>
      </c>
      <c r="BE12" s="349"/>
      <c r="BF12" s="349"/>
      <c r="BG12" s="356"/>
      <c r="BH12" s="348" t="str">
        <f>IF(LEN(P7)&lt;6,IF(LEN(P7)=5,"\",""),MID(P7,LEN(P7)-5,1))</f>
        <v>1</v>
      </c>
      <c r="BI12" s="349"/>
      <c r="BJ12" s="349"/>
      <c r="BK12" s="350"/>
      <c r="BL12" s="354" t="str">
        <f>IF(LEN(P7)&lt;5,IF(LEN(P7)=4,"\",""),MID(P7,LEN(P7)-4,1))</f>
        <v>1</v>
      </c>
      <c r="BM12" s="349"/>
      <c r="BN12" s="349"/>
      <c r="BO12" s="350"/>
      <c r="BP12" s="354" t="str">
        <f>IF(LEN(P7)&lt;4,IF(LEN(P7)=3,"\",""),MID(P7,LEN(P7)-3,1))</f>
        <v>0</v>
      </c>
      <c r="BQ12" s="349"/>
      <c r="BR12" s="349"/>
      <c r="BS12" s="356"/>
      <c r="BT12" s="348" t="str">
        <f>IF(LEN(P7)&lt;3,IF(LEN(P7)=2,"\",""),MID(P7,LEN(P7)-2,1))</f>
        <v>8</v>
      </c>
      <c r="BU12" s="349"/>
      <c r="BV12" s="349"/>
      <c r="BW12" s="350"/>
      <c r="BX12" s="354" t="str">
        <f>IF(LEN(P7)&lt;2,IF(LEN(P7)=1,"\",""),MID(P7,LEN(P7)-1,1))</f>
        <v>0</v>
      </c>
      <c r="BY12" s="349"/>
      <c r="BZ12" s="349"/>
      <c r="CA12" s="350"/>
      <c r="CB12" s="354" t="str">
        <f>IF(LEN(P7)&lt;1,"",MID(P7,LEN(P7),1))</f>
        <v>0</v>
      </c>
      <c r="CC12" s="349"/>
      <c r="CD12" s="349"/>
      <c r="CE12" s="356"/>
      <c r="CF12" s="3"/>
      <c r="CG12" s="3"/>
      <c r="CH12" s="338" t="str">
        <f>IF(G7="","",G7)</f>
        <v>代表取締役　○●△▲□■</v>
      </c>
      <c r="CI12" s="339"/>
      <c r="CJ12" s="339"/>
      <c r="CK12" s="339"/>
      <c r="CL12" s="339"/>
      <c r="CM12" s="339"/>
      <c r="CN12" s="339"/>
      <c r="CO12" s="339"/>
      <c r="CP12" s="339"/>
      <c r="CQ12" s="339"/>
      <c r="CR12" s="339"/>
      <c r="CS12" s="339"/>
      <c r="CT12" s="339"/>
      <c r="CU12" s="339"/>
      <c r="CV12" s="339"/>
      <c r="CW12" s="339"/>
      <c r="CX12" s="339"/>
      <c r="CY12" s="339"/>
      <c r="CZ12" s="339"/>
      <c r="DA12" s="339"/>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39"/>
      <c r="EK12" s="339"/>
      <c r="EL12" s="339"/>
      <c r="EM12" s="339"/>
      <c r="EN12" s="339"/>
      <c r="EO12" s="339"/>
      <c r="EP12" s="339"/>
      <c r="EQ12" s="339"/>
      <c r="ER12" s="339"/>
      <c r="ES12" s="339"/>
      <c r="ET12" s="339"/>
      <c r="EU12" s="339"/>
      <c r="EV12" s="339"/>
      <c r="EW12" s="339"/>
      <c r="EX12" s="339"/>
      <c r="EY12" s="339"/>
      <c r="EZ12" s="340" t="s">
        <v>9</v>
      </c>
      <c r="FA12" s="340"/>
      <c r="FB12" s="340"/>
      <c r="FC12" s="340"/>
      <c r="FD12" s="341"/>
      <c r="FE12" s="3"/>
    </row>
    <row r="13" spans="1:161" ht="19.5" customHeight="1" x14ac:dyDescent="0.4">
      <c r="D13" s="12"/>
      <c r="E13" s="393"/>
      <c r="F13" s="393"/>
      <c r="G13" s="61" t="str">
        <f>IF(請求書!G13="","",請求書!G13)</f>
        <v>○●○●</v>
      </c>
      <c r="H13" s="73" t="str">
        <f>IF(請求書!H13="","",請求書!H13)</f>
        <v>○●○●銀行</v>
      </c>
      <c r="I13" s="73"/>
      <c r="J13" s="73"/>
      <c r="K13" s="73"/>
      <c r="L13" s="12"/>
      <c r="M13" s="12"/>
      <c r="N13" s="372" t="s">
        <v>75</v>
      </c>
      <c r="O13" s="373"/>
      <c r="P13" s="373"/>
      <c r="Q13" s="373"/>
      <c r="R13" s="373"/>
      <c r="S13" s="373"/>
      <c r="T13" s="373"/>
      <c r="U13" s="12"/>
      <c r="W13" s="3"/>
      <c r="X13" s="345"/>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7"/>
      <c r="AV13" s="351"/>
      <c r="AW13" s="352"/>
      <c r="AX13" s="352"/>
      <c r="AY13" s="353"/>
      <c r="AZ13" s="355"/>
      <c r="BA13" s="352"/>
      <c r="BB13" s="352"/>
      <c r="BC13" s="353"/>
      <c r="BD13" s="355"/>
      <c r="BE13" s="352"/>
      <c r="BF13" s="352"/>
      <c r="BG13" s="357"/>
      <c r="BH13" s="351"/>
      <c r="BI13" s="352"/>
      <c r="BJ13" s="352"/>
      <c r="BK13" s="353"/>
      <c r="BL13" s="355"/>
      <c r="BM13" s="352"/>
      <c r="BN13" s="352"/>
      <c r="BO13" s="353"/>
      <c r="BP13" s="355"/>
      <c r="BQ13" s="352"/>
      <c r="BR13" s="352"/>
      <c r="BS13" s="357"/>
      <c r="BT13" s="351"/>
      <c r="BU13" s="352"/>
      <c r="BV13" s="352"/>
      <c r="BW13" s="353"/>
      <c r="BX13" s="355"/>
      <c r="BY13" s="352"/>
      <c r="BZ13" s="352"/>
      <c r="CA13" s="353"/>
      <c r="CB13" s="355"/>
      <c r="CC13" s="352"/>
      <c r="CD13" s="352"/>
      <c r="CE13" s="357"/>
      <c r="CF13" s="3"/>
      <c r="CG13" s="3"/>
      <c r="CH13" s="184" t="s">
        <v>1</v>
      </c>
      <c r="CI13" s="185"/>
      <c r="CJ13" s="185"/>
      <c r="CK13" s="185"/>
      <c r="CL13" s="185"/>
      <c r="CM13" s="185"/>
      <c r="CN13" s="185"/>
      <c r="CO13" s="185"/>
      <c r="CP13" s="185"/>
      <c r="CQ13" s="185"/>
      <c r="CR13" s="186" t="str">
        <f>IF(G8="","",":"&amp;G8&amp;"－"&amp;I8&amp;"－"&amp;K8)</f>
        <v>:○●○－○●○－○●○●</v>
      </c>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5" t="s">
        <v>2</v>
      </c>
      <c r="DT13" s="185"/>
      <c r="DU13" s="185"/>
      <c r="DV13" s="185"/>
      <c r="DW13" s="185"/>
      <c r="DX13" s="185"/>
      <c r="DY13" s="185"/>
      <c r="DZ13" s="185"/>
      <c r="EA13" s="185"/>
      <c r="EB13" s="185"/>
      <c r="EC13" s="186" t="str">
        <f>IF(G9="","",":"&amp;G9&amp;"－"&amp;I9&amp;"－"&amp;K9)</f>
        <v>:○●○－○●○－○●○●</v>
      </c>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7"/>
      <c r="FE13" s="3"/>
    </row>
    <row r="14" spans="1:161" ht="19.5" customHeight="1" x14ac:dyDescent="0.4">
      <c r="A14" s="14" t="b">
        <v>0</v>
      </c>
      <c r="B14" s="14"/>
      <c r="C14" s="14"/>
      <c r="D14" s="12"/>
      <c r="E14" s="398" t="s">
        <v>30</v>
      </c>
      <c r="F14" s="399"/>
      <c r="G14" s="4" t="s">
        <v>6</v>
      </c>
      <c r="H14" s="73" t="s">
        <v>7</v>
      </c>
      <c r="I14" s="73"/>
      <c r="J14" s="73"/>
      <c r="K14" s="73"/>
      <c r="L14" s="12"/>
      <c r="M14" s="12"/>
      <c r="N14" s="373"/>
      <c r="O14" s="373"/>
      <c r="P14" s="373"/>
      <c r="Q14" s="373"/>
      <c r="R14" s="373"/>
      <c r="S14" s="373"/>
      <c r="T14" s="373"/>
      <c r="U14" s="12"/>
      <c r="W14" s="3"/>
      <c r="X14" s="358">
        <f>IF(P7="","",IF(P8=0,SUMIF(C23:C34,M9,A23:A34),SUMIF(C23:C34,M8,A23:A34)))</f>
        <v>1000000</v>
      </c>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89">
        <f>IF(P7="","",IF(AND(P8=0,P11=""),P9,IF(AND(P8=0,P10=0),P11,IF(AND(P9=0,P10=""),P8,IF(P10="",P8,IF(P10=0,P11,P10))))))</f>
        <v>100000</v>
      </c>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59">
        <f>IF(P7="","",IF(P8="",M8,IF(P8=0,M9,M8)))</f>
        <v>10</v>
      </c>
      <c r="BY14" s="359"/>
      <c r="BZ14" s="359"/>
      <c r="CA14" s="359"/>
      <c r="CB14" s="359"/>
      <c r="CC14" s="359"/>
      <c r="CD14" s="359"/>
      <c r="CE14" s="359"/>
      <c r="CF14" s="3"/>
      <c r="CG14" s="3"/>
      <c r="CH14" s="227" t="s">
        <v>3</v>
      </c>
      <c r="CI14" s="228"/>
      <c r="CJ14" s="228"/>
      <c r="CK14" s="228"/>
      <c r="CL14" s="228"/>
      <c r="CM14" s="228"/>
      <c r="CN14" s="228"/>
      <c r="CO14" s="228"/>
      <c r="CP14" s="228"/>
      <c r="CQ14" s="229"/>
      <c r="CR14" s="236" t="s">
        <v>5</v>
      </c>
      <c r="CS14" s="237"/>
      <c r="CT14" s="237"/>
      <c r="CU14" s="237"/>
      <c r="CV14" s="237"/>
      <c r="CW14" s="237"/>
      <c r="CX14" s="237"/>
      <c r="CY14" s="219" t="s">
        <v>6</v>
      </c>
      <c r="CZ14" s="219"/>
      <c r="DA14" s="219"/>
      <c r="DB14" s="219"/>
      <c r="DC14" s="219"/>
      <c r="DD14" s="219"/>
      <c r="DE14" s="219"/>
      <c r="DF14" s="219" t="s">
        <v>7</v>
      </c>
      <c r="DG14" s="219"/>
      <c r="DH14" s="219"/>
      <c r="DI14" s="219"/>
      <c r="DJ14" s="219"/>
      <c r="DK14" s="219"/>
      <c r="DL14" s="219"/>
      <c r="DM14" s="219"/>
      <c r="DN14" s="219"/>
      <c r="DO14" s="219"/>
      <c r="DP14" s="219"/>
      <c r="DQ14" s="219"/>
      <c r="DR14" s="219"/>
      <c r="DS14" s="219"/>
      <c r="DT14" s="219"/>
      <c r="DU14" s="219"/>
      <c r="DV14" s="219"/>
      <c r="DW14" s="219"/>
      <c r="DX14" s="208"/>
      <c r="DY14" s="220" t="s">
        <v>4</v>
      </c>
      <c r="DZ14" s="219"/>
      <c r="EA14" s="219"/>
      <c r="EB14" s="219"/>
      <c r="EC14" s="219"/>
      <c r="ED14" s="219"/>
      <c r="EE14" s="219"/>
      <c r="EF14" s="219" t="s">
        <v>6</v>
      </c>
      <c r="EG14" s="219"/>
      <c r="EH14" s="219"/>
      <c r="EI14" s="219"/>
      <c r="EJ14" s="219"/>
      <c r="EK14" s="219"/>
      <c r="EL14" s="219"/>
      <c r="EM14" s="219" t="s">
        <v>7</v>
      </c>
      <c r="EN14" s="219"/>
      <c r="EO14" s="219"/>
      <c r="EP14" s="219"/>
      <c r="EQ14" s="219"/>
      <c r="ER14" s="219"/>
      <c r="ES14" s="219"/>
      <c r="ET14" s="219"/>
      <c r="EU14" s="219"/>
      <c r="EV14" s="219"/>
      <c r="EW14" s="219"/>
      <c r="EX14" s="219"/>
      <c r="EY14" s="219"/>
      <c r="EZ14" s="219"/>
      <c r="FA14" s="219"/>
      <c r="FB14" s="219"/>
      <c r="FC14" s="219"/>
      <c r="FD14" s="222"/>
      <c r="FE14" s="3"/>
    </row>
    <row r="15" spans="1:161" ht="19.5" customHeight="1" x14ac:dyDescent="0.4">
      <c r="A15" s="14"/>
      <c r="B15" s="14"/>
      <c r="C15" s="14"/>
      <c r="D15" s="12"/>
      <c r="E15" s="400"/>
      <c r="F15" s="401"/>
      <c r="G15" s="61" t="str">
        <f>IF(請求書!G15="","",請求書!G15)</f>
        <v>△▲△</v>
      </c>
      <c r="H15" s="73" t="str">
        <f>IF(請求書!H15="","",請求書!H15)</f>
        <v>△▲△▲支店</v>
      </c>
      <c r="I15" s="423"/>
      <c r="J15" s="423"/>
      <c r="K15" s="424"/>
      <c r="L15" s="12"/>
      <c r="M15" s="12"/>
      <c r="N15" s="373"/>
      <c r="O15" s="373"/>
      <c r="P15" s="373"/>
      <c r="Q15" s="373"/>
      <c r="R15" s="373"/>
      <c r="S15" s="373"/>
      <c r="T15" s="373"/>
      <c r="U15" s="12"/>
      <c r="W15" s="3"/>
      <c r="X15" s="374">
        <f>IF(P9="","",IF(P9=0,"",IF(P8=0,"",SUMIF(C23:C34,M9,A23:A34))))</f>
        <v>10000</v>
      </c>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90">
        <f>IF(P7="","",IF(P8=0,"",IF(P9=0,"",IF(P11="",P9,P11))))</f>
        <v>800</v>
      </c>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1">
        <f>IF(P9="","",IF(P9=0,"",IF(P8=0,"",M9)))</f>
        <v>8</v>
      </c>
      <c r="BY15" s="391"/>
      <c r="BZ15" s="391"/>
      <c r="CA15" s="391"/>
      <c r="CB15" s="391"/>
      <c r="CC15" s="391"/>
      <c r="CD15" s="391"/>
      <c r="CE15" s="391"/>
      <c r="CF15" s="3"/>
      <c r="CG15" s="3"/>
      <c r="CH15" s="230"/>
      <c r="CI15" s="231"/>
      <c r="CJ15" s="231"/>
      <c r="CK15" s="231"/>
      <c r="CL15" s="231"/>
      <c r="CM15" s="231"/>
      <c r="CN15" s="231"/>
      <c r="CO15" s="231"/>
      <c r="CP15" s="231"/>
      <c r="CQ15" s="232"/>
      <c r="CR15" s="238"/>
      <c r="CS15" s="239"/>
      <c r="CT15" s="239"/>
      <c r="CU15" s="239"/>
      <c r="CV15" s="239"/>
      <c r="CW15" s="239"/>
      <c r="CX15" s="239"/>
      <c r="CY15" s="329" t="str">
        <f>IF(G13="","",G13)</f>
        <v>○●○●</v>
      </c>
      <c r="CZ15" s="329"/>
      <c r="DA15" s="329"/>
      <c r="DB15" s="329"/>
      <c r="DC15" s="329"/>
      <c r="DD15" s="329"/>
      <c r="DE15" s="329"/>
      <c r="DF15" s="216" t="str">
        <f>IF(H13="","",H13)</f>
        <v>○●○●銀行</v>
      </c>
      <c r="DG15" s="216"/>
      <c r="DH15" s="216"/>
      <c r="DI15" s="216"/>
      <c r="DJ15" s="216"/>
      <c r="DK15" s="216"/>
      <c r="DL15" s="216"/>
      <c r="DM15" s="216"/>
      <c r="DN15" s="216"/>
      <c r="DO15" s="216"/>
      <c r="DP15" s="216"/>
      <c r="DQ15" s="216"/>
      <c r="DR15" s="216"/>
      <c r="DS15" s="216"/>
      <c r="DT15" s="216"/>
      <c r="DU15" s="216"/>
      <c r="DV15" s="216"/>
      <c r="DW15" s="216"/>
      <c r="DX15" s="330"/>
      <c r="DY15" s="221"/>
      <c r="DZ15" s="216"/>
      <c r="EA15" s="216"/>
      <c r="EB15" s="216"/>
      <c r="EC15" s="216"/>
      <c r="ED15" s="216"/>
      <c r="EE15" s="216"/>
      <c r="EF15" s="216" t="str">
        <f>IF(G15="","",G15)</f>
        <v>△▲△</v>
      </c>
      <c r="EG15" s="216"/>
      <c r="EH15" s="216"/>
      <c r="EI15" s="216"/>
      <c r="EJ15" s="216"/>
      <c r="EK15" s="216"/>
      <c r="EL15" s="216"/>
      <c r="EM15" s="216" t="str">
        <f>IF(H15="","",H15)</f>
        <v>△▲△▲支店</v>
      </c>
      <c r="EN15" s="216"/>
      <c r="EO15" s="216"/>
      <c r="EP15" s="216"/>
      <c r="EQ15" s="216"/>
      <c r="ER15" s="216"/>
      <c r="ES15" s="216"/>
      <c r="ET15" s="216"/>
      <c r="EU15" s="216"/>
      <c r="EV15" s="216"/>
      <c r="EW15" s="216"/>
      <c r="EX15" s="216"/>
      <c r="EY15" s="216"/>
      <c r="EZ15" s="216"/>
      <c r="FA15" s="216"/>
      <c r="FB15" s="216"/>
      <c r="FC15" s="216"/>
      <c r="FD15" s="217"/>
      <c r="FE15" s="3"/>
    </row>
    <row r="16" spans="1:161" ht="19.5" customHeight="1" x14ac:dyDescent="0.4">
      <c r="A16" s="14" t="b">
        <v>0</v>
      </c>
      <c r="B16" s="14"/>
      <c r="C16" s="14"/>
      <c r="D16" s="12"/>
      <c r="E16" s="393" t="s">
        <v>23</v>
      </c>
      <c r="F16" s="393"/>
      <c r="G16" s="428" t="str">
        <f>IF(請求書!G16="","",請求書!G16)</f>
        <v>○●△▲□■</v>
      </c>
      <c r="H16" s="429"/>
      <c r="I16" s="429"/>
      <c r="J16" s="429"/>
      <c r="K16" s="430"/>
      <c r="L16" s="12"/>
      <c r="M16" s="12"/>
      <c r="N16" s="373"/>
      <c r="O16" s="373"/>
      <c r="P16" s="373"/>
      <c r="Q16" s="373"/>
      <c r="R16" s="373"/>
      <c r="S16" s="373"/>
      <c r="T16" s="373"/>
      <c r="U16" s="12"/>
      <c r="W16" s="3"/>
      <c r="X16" s="316" t="s">
        <v>11</v>
      </c>
      <c r="Y16" s="317"/>
      <c r="Z16" s="317"/>
      <c r="AA16" s="317"/>
      <c r="AB16" s="317"/>
      <c r="AC16" s="317"/>
      <c r="AD16" s="317"/>
      <c r="AE16" s="317"/>
      <c r="AF16" s="317"/>
      <c r="AG16" s="317"/>
      <c r="AH16" s="317"/>
      <c r="AI16" s="317"/>
      <c r="AJ16" s="317"/>
      <c r="AK16" s="317"/>
      <c r="AL16" s="317"/>
      <c r="AM16" s="317"/>
      <c r="AN16" s="317"/>
      <c r="AO16" s="317"/>
      <c r="AP16" s="317"/>
      <c r="AQ16" s="318"/>
      <c r="AR16" s="319" t="s">
        <v>10</v>
      </c>
      <c r="AS16" s="319"/>
      <c r="AT16" s="319"/>
      <c r="AU16" s="319"/>
      <c r="AV16" s="319"/>
      <c r="AW16" s="319"/>
      <c r="AX16" s="319"/>
      <c r="AY16" s="319"/>
      <c r="AZ16" s="319"/>
      <c r="BA16" s="319"/>
      <c r="BB16" s="319"/>
      <c r="BC16" s="319"/>
      <c r="BD16" s="319"/>
      <c r="BE16" s="319"/>
      <c r="BF16" s="319"/>
      <c r="BG16" s="319"/>
      <c r="BH16" s="319"/>
      <c r="BI16" s="319"/>
      <c r="BJ16" s="319"/>
      <c r="BK16" s="319"/>
      <c r="BL16" s="319" t="s">
        <v>12</v>
      </c>
      <c r="BM16" s="319"/>
      <c r="BN16" s="319"/>
      <c r="BO16" s="319"/>
      <c r="BP16" s="319"/>
      <c r="BQ16" s="319"/>
      <c r="BR16" s="319"/>
      <c r="BS16" s="319"/>
      <c r="BT16" s="319"/>
      <c r="BU16" s="319"/>
      <c r="BV16" s="319"/>
      <c r="BW16" s="319"/>
      <c r="BX16" s="319"/>
      <c r="BY16" s="319"/>
      <c r="BZ16" s="319"/>
      <c r="CA16" s="319"/>
      <c r="CB16" s="319"/>
      <c r="CC16" s="319"/>
      <c r="CD16" s="319"/>
      <c r="CE16" s="320"/>
      <c r="CF16" s="3"/>
      <c r="CG16" s="3"/>
      <c r="CH16" s="230"/>
      <c r="CI16" s="231"/>
      <c r="CJ16" s="231"/>
      <c r="CK16" s="231"/>
      <c r="CL16" s="231"/>
      <c r="CM16" s="231"/>
      <c r="CN16" s="231"/>
      <c r="CO16" s="231"/>
      <c r="CP16" s="231"/>
      <c r="CQ16" s="232"/>
      <c r="CR16" s="206" t="s">
        <v>8</v>
      </c>
      <c r="CS16" s="206"/>
      <c r="CT16" s="206"/>
      <c r="CU16" s="206"/>
      <c r="CV16" s="206"/>
      <c r="CW16" s="206"/>
      <c r="CX16" s="206"/>
      <c r="CY16" s="206"/>
      <c r="CZ16" s="206"/>
      <c r="DA16" s="206"/>
      <c r="DB16" s="206"/>
      <c r="DC16" s="206"/>
      <c r="DD16" s="206"/>
      <c r="DE16" s="207"/>
      <c r="DF16" s="208" t="s">
        <v>17</v>
      </c>
      <c r="DG16" s="206"/>
      <c r="DH16" s="206"/>
      <c r="DI16" s="206"/>
      <c r="DJ16" s="206"/>
      <c r="DK16" s="206"/>
      <c r="DL16" s="206"/>
      <c r="DM16" s="206"/>
      <c r="DN16" s="206"/>
      <c r="DO16" s="206"/>
      <c r="DP16" s="206"/>
      <c r="DQ16" s="206"/>
      <c r="DR16" s="206"/>
      <c r="DS16" s="206"/>
      <c r="DT16" s="206"/>
      <c r="DU16" s="206"/>
      <c r="DV16" s="206"/>
      <c r="DW16" s="206"/>
      <c r="DX16" s="206"/>
      <c r="DY16" s="202" t="s">
        <v>58</v>
      </c>
      <c r="DZ16" s="203"/>
      <c r="EA16" s="203"/>
      <c r="EB16" s="203"/>
      <c r="EC16" s="203"/>
      <c r="ED16" s="203"/>
      <c r="EE16" s="203"/>
      <c r="EF16" s="223" t="str">
        <f>IF(G20="","",G20)</f>
        <v>○●△▲□■（カ</v>
      </c>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24"/>
      <c r="FE16" s="3"/>
    </row>
    <row r="17" spans="1:161" ht="19.5" customHeight="1" x14ac:dyDescent="0.4">
      <c r="A17" s="14" t="b">
        <v>0</v>
      </c>
      <c r="B17" s="14"/>
      <c r="C17" s="14"/>
      <c r="D17" s="12"/>
      <c r="E17" s="398" t="s">
        <v>31</v>
      </c>
      <c r="F17" s="399"/>
      <c r="G17" s="437"/>
      <c r="H17" s="438"/>
      <c r="I17" s="438"/>
      <c r="J17" s="438"/>
      <c r="K17" s="439"/>
      <c r="L17" s="12"/>
      <c r="M17" s="12"/>
      <c r="N17" s="373"/>
      <c r="O17" s="373"/>
      <c r="P17" s="373"/>
      <c r="Q17" s="373"/>
      <c r="R17" s="373"/>
      <c r="S17" s="373"/>
      <c r="T17" s="373"/>
      <c r="U17" s="12"/>
      <c r="W17" s="3"/>
      <c r="X17" s="321" t="str">
        <f>IF(G3="","",G3)</f>
        <v>○○年△△月××日</v>
      </c>
      <c r="Y17" s="322"/>
      <c r="Z17" s="322"/>
      <c r="AA17" s="322"/>
      <c r="AB17" s="322"/>
      <c r="AC17" s="323" t="s">
        <v>26</v>
      </c>
      <c r="AD17" s="323"/>
      <c r="AE17" s="323"/>
      <c r="AF17" s="324" t="str">
        <f>IF(G3="","",G3)</f>
        <v>○○年△△月××日</v>
      </c>
      <c r="AG17" s="324"/>
      <c r="AH17" s="324"/>
      <c r="AI17" s="323" t="s">
        <v>25</v>
      </c>
      <c r="AJ17" s="323"/>
      <c r="AK17" s="323"/>
      <c r="AL17" s="325" t="str">
        <f>IF(G3="","",G3)</f>
        <v>○○年△△月××日</v>
      </c>
      <c r="AM17" s="325"/>
      <c r="AN17" s="325"/>
      <c r="AO17" s="323" t="s">
        <v>24</v>
      </c>
      <c r="AP17" s="323"/>
      <c r="AQ17" s="326"/>
      <c r="AR17" s="327" t="str">
        <f>IF(P3="","",P3)</f>
        <v>456789-123</v>
      </c>
      <c r="AS17" s="327"/>
      <c r="AT17" s="327"/>
      <c r="AU17" s="327"/>
      <c r="AV17" s="327"/>
      <c r="AW17" s="327"/>
      <c r="AX17" s="327"/>
      <c r="AY17" s="327"/>
      <c r="AZ17" s="327"/>
      <c r="BA17" s="327"/>
      <c r="BB17" s="327"/>
      <c r="BC17" s="327"/>
      <c r="BD17" s="327"/>
      <c r="BE17" s="327"/>
      <c r="BF17" s="327"/>
      <c r="BG17" s="327"/>
      <c r="BH17" s="327"/>
      <c r="BI17" s="327"/>
      <c r="BJ17" s="327"/>
      <c r="BK17" s="327"/>
      <c r="BL17" s="327" t="str">
        <f>IF(P4="","",P4)</f>
        <v>香川</v>
      </c>
      <c r="BM17" s="327"/>
      <c r="BN17" s="327"/>
      <c r="BO17" s="327"/>
      <c r="BP17" s="327"/>
      <c r="BQ17" s="327"/>
      <c r="BR17" s="327"/>
      <c r="BS17" s="327"/>
      <c r="BT17" s="327"/>
      <c r="BU17" s="327"/>
      <c r="BV17" s="327"/>
      <c r="BW17" s="327"/>
      <c r="BX17" s="327"/>
      <c r="BY17" s="327"/>
      <c r="BZ17" s="327"/>
      <c r="CA17" s="327"/>
      <c r="CB17" s="327"/>
      <c r="CC17" s="327"/>
      <c r="CD17" s="327"/>
      <c r="CE17" s="328"/>
      <c r="CF17" s="3"/>
      <c r="CG17" s="3"/>
      <c r="CH17" s="233"/>
      <c r="CI17" s="234"/>
      <c r="CJ17" s="234"/>
      <c r="CK17" s="234"/>
      <c r="CL17" s="234"/>
      <c r="CM17" s="234"/>
      <c r="CN17" s="234"/>
      <c r="CO17" s="234"/>
      <c r="CP17" s="234"/>
      <c r="CQ17" s="235"/>
      <c r="CR17" s="126" t="str">
        <f>IF(請求書!A14,"普通",IF(請求書!A16,"当座","普通・当座"))</f>
        <v>当座</v>
      </c>
      <c r="CS17" s="126"/>
      <c r="CT17" s="126"/>
      <c r="CU17" s="126"/>
      <c r="CV17" s="126"/>
      <c r="CW17" s="126"/>
      <c r="CX17" s="126"/>
      <c r="CY17" s="126"/>
      <c r="CZ17" s="126"/>
      <c r="DA17" s="126"/>
      <c r="DB17" s="126"/>
      <c r="DC17" s="126"/>
      <c r="DD17" s="126"/>
      <c r="DE17" s="127"/>
      <c r="DF17" s="125" t="str">
        <f>IF(G16="","",G16)</f>
        <v>○●△▲□■</v>
      </c>
      <c r="DG17" s="126"/>
      <c r="DH17" s="126"/>
      <c r="DI17" s="126"/>
      <c r="DJ17" s="126"/>
      <c r="DK17" s="126"/>
      <c r="DL17" s="126"/>
      <c r="DM17" s="126"/>
      <c r="DN17" s="126"/>
      <c r="DO17" s="126"/>
      <c r="DP17" s="126"/>
      <c r="DQ17" s="126"/>
      <c r="DR17" s="126"/>
      <c r="DS17" s="126"/>
      <c r="DT17" s="126"/>
      <c r="DU17" s="126"/>
      <c r="DV17" s="126"/>
      <c r="DW17" s="126"/>
      <c r="DX17" s="126"/>
      <c r="DY17" s="204"/>
      <c r="DZ17" s="205"/>
      <c r="EA17" s="205"/>
      <c r="EB17" s="205"/>
      <c r="EC17" s="205"/>
      <c r="ED17" s="205"/>
      <c r="EE17" s="20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6"/>
      <c r="FE17" s="3"/>
    </row>
    <row r="18" spans="1:161" ht="9.9499999999999993" customHeight="1" x14ac:dyDescent="0.15">
      <c r="D18" s="12"/>
      <c r="E18" s="420"/>
      <c r="F18" s="421"/>
      <c r="G18" s="419"/>
      <c r="H18" s="440"/>
      <c r="I18" s="440"/>
      <c r="J18" s="440"/>
      <c r="K18" s="441"/>
      <c r="L18" s="12"/>
      <c r="M18" s="12"/>
      <c r="N18" s="373"/>
      <c r="O18" s="373"/>
      <c r="P18" s="373"/>
      <c r="Q18" s="373"/>
      <c r="R18" s="373"/>
      <c r="S18" s="373"/>
      <c r="T18" s="373"/>
      <c r="U18" s="12"/>
      <c r="W18" s="3"/>
      <c r="X18" s="3"/>
      <c r="Y18" s="5"/>
      <c r="Z18" s="5"/>
      <c r="AA18" s="5"/>
      <c r="AB18" s="5"/>
      <c r="AC18" s="5"/>
      <c r="AD18" s="5"/>
      <c r="AE18" s="5"/>
      <c r="AF18" s="5"/>
      <c r="AG18" s="3"/>
      <c r="AH18" s="3"/>
      <c r="AI18" s="3"/>
      <c r="AJ18" s="3"/>
      <c r="AK18" s="3"/>
      <c r="AL18" s="3"/>
      <c r="AM18" s="3"/>
      <c r="AN18" s="3"/>
      <c r="AO18" s="3"/>
      <c r="AP18" s="3"/>
      <c r="AQ18" s="3"/>
      <c r="AR18" s="6"/>
      <c r="AS18" s="6"/>
      <c r="AT18" s="6"/>
      <c r="AU18" s="6"/>
      <c r="AV18" s="6"/>
      <c r="AW18" s="6"/>
      <c r="AX18" s="6"/>
      <c r="AY18" s="6"/>
      <c r="AZ18" s="6"/>
      <c r="BA18" s="6"/>
      <c r="BB18" s="6"/>
      <c r="BC18" s="7"/>
      <c r="BD18" s="6"/>
      <c r="BE18" s="6"/>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row>
    <row r="19" spans="1:161" ht="20.100000000000001" customHeight="1" x14ac:dyDescent="0.4">
      <c r="D19" s="12"/>
      <c r="E19" s="400"/>
      <c r="F19" s="401"/>
      <c r="G19" s="442"/>
      <c r="H19" s="443"/>
      <c r="I19" s="443"/>
      <c r="J19" s="443"/>
      <c r="K19" s="444"/>
      <c r="L19" s="12"/>
      <c r="M19" s="12"/>
      <c r="N19" s="373"/>
      <c r="O19" s="373"/>
      <c r="P19" s="373"/>
      <c r="Q19" s="373"/>
      <c r="R19" s="373"/>
      <c r="S19" s="373"/>
      <c r="T19" s="373"/>
      <c r="U19" s="12"/>
      <c r="W19" s="3"/>
      <c r="X19" s="298" t="s">
        <v>16</v>
      </c>
      <c r="Y19" s="299"/>
      <c r="Z19" s="299"/>
      <c r="AA19" s="299"/>
      <c r="AB19" s="299"/>
      <c r="AC19" s="299"/>
      <c r="AD19" s="299"/>
      <c r="AE19" s="299"/>
      <c r="AF19" s="299"/>
      <c r="AG19" s="299"/>
      <c r="AH19" s="299"/>
      <c r="AI19" s="299"/>
      <c r="AJ19" s="299"/>
      <c r="AK19" s="299"/>
      <c r="AL19" s="299"/>
      <c r="AM19" s="299"/>
      <c r="AN19" s="299"/>
      <c r="AO19" s="299"/>
      <c r="AP19" s="299"/>
      <c r="AQ19" s="299"/>
      <c r="AR19" s="302" t="str">
        <f>IF(P5="","",P5)</f>
        <v>□□□□□□□□改築工事</v>
      </c>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303"/>
      <c r="FE19" s="3"/>
    </row>
    <row r="20" spans="1:161" ht="20.100000000000001" customHeight="1" x14ac:dyDescent="0.4">
      <c r="D20" s="12"/>
      <c r="E20" s="393" t="s">
        <v>32</v>
      </c>
      <c r="F20" s="393"/>
      <c r="G20" s="73" t="str">
        <f>IF(請求書!G20="","",請求書!G20)</f>
        <v>○●△▲□■（カ</v>
      </c>
      <c r="H20" s="73"/>
      <c r="I20" s="73"/>
      <c r="J20" s="73"/>
      <c r="K20" s="73"/>
      <c r="L20" s="12"/>
      <c r="M20" s="12"/>
      <c r="N20" s="373"/>
      <c r="O20" s="373"/>
      <c r="P20" s="373"/>
      <c r="Q20" s="373"/>
      <c r="R20" s="373"/>
      <c r="S20" s="373"/>
      <c r="T20" s="373"/>
      <c r="U20" s="12"/>
      <c r="W20" s="3"/>
      <c r="X20" s="300"/>
      <c r="Y20" s="301"/>
      <c r="Z20" s="301"/>
      <c r="AA20" s="301"/>
      <c r="AB20" s="301"/>
      <c r="AC20" s="301"/>
      <c r="AD20" s="301"/>
      <c r="AE20" s="301"/>
      <c r="AF20" s="301"/>
      <c r="AG20" s="301"/>
      <c r="AH20" s="301"/>
      <c r="AI20" s="301"/>
      <c r="AJ20" s="301"/>
      <c r="AK20" s="301"/>
      <c r="AL20" s="301"/>
      <c r="AM20" s="301"/>
      <c r="AN20" s="301"/>
      <c r="AO20" s="301"/>
      <c r="AP20" s="301"/>
      <c r="AQ20" s="301"/>
      <c r="AR20" s="304"/>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305"/>
      <c r="FE20" s="3"/>
    </row>
    <row r="21" spans="1:161" ht="20.100000000000001" customHeight="1" x14ac:dyDescent="0.4">
      <c r="D21" s="12"/>
      <c r="E21" s="12"/>
      <c r="F21" s="12"/>
      <c r="G21" s="107" t="s">
        <v>33</v>
      </c>
      <c r="H21" s="107"/>
      <c r="I21" s="107"/>
      <c r="J21" s="107"/>
      <c r="K21" s="107"/>
      <c r="L21" s="12"/>
      <c r="M21" s="12"/>
      <c r="N21" s="12"/>
      <c r="O21" s="12"/>
      <c r="P21" s="12"/>
      <c r="Q21" s="12"/>
      <c r="R21" s="12"/>
      <c r="S21" s="12"/>
      <c r="T21" s="12"/>
      <c r="U21" s="12"/>
      <c r="W21" s="3"/>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3"/>
    </row>
    <row r="22" spans="1:161" ht="20.100000000000001" customHeight="1" x14ac:dyDescent="0.4">
      <c r="D22" s="12"/>
      <c r="E22" s="416" t="s">
        <v>49</v>
      </c>
      <c r="F22" s="416"/>
      <c r="G22" s="416" t="s">
        <v>47</v>
      </c>
      <c r="H22" s="416"/>
      <c r="I22" s="416"/>
      <c r="J22" s="416"/>
      <c r="K22" s="416"/>
      <c r="L22" s="416" t="s">
        <v>45</v>
      </c>
      <c r="M22" s="416"/>
      <c r="N22" s="416"/>
      <c r="O22" s="17" t="s">
        <v>44</v>
      </c>
      <c r="P22" s="416" t="s">
        <v>46</v>
      </c>
      <c r="Q22" s="416"/>
      <c r="R22" s="416"/>
      <c r="S22" s="17" t="s">
        <v>99</v>
      </c>
      <c r="T22" s="12"/>
      <c r="U22" s="12"/>
      <c r="W22" s="3"/>
      <c r="X22" s="306" t="s">
        <v>49</v>
      </c>
      <c r="Y22" s="307"/>
      <c r="Z22" s="307"/>
      <c r="AA22" s="307"/>
      <c r="AB22" s="307"/>
      <c r="AC22" s="307"/>
      <c r="AD22" s="307"/>
      <c r="AE22" s="307"/>
      <c r="AF22" s="308"/>
      <c r="AG22" s="309" t="s">
        <v>47</v>
      </c>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1" t="s">
        <v>45</v>
      </c>
      <c r="BW22" s="312"/>
      <c r="BX22" s="312"/>
      <c r="BY22" s="312"/>
      <c r="BZ22" s="312"/>
      <c r="CA22" s="312"/>
      <c r="CB22" s="312"/>
      <c r="CC22" s="312"/>
      <c r="CD22" s="312"/>
      <c r="CE22" s="312"/>
      <c r="CF22" s="312"/>
      <c r="CG22" s="312"/>
      <c r="CH22" s="313" t="s">
        <v>44</v>
      </c>
      <c r="CI22" s="312"/>
      <c r="CJ22" s="312"/>
      <c r="CK22" s="312"/>
      <c r="CL22" s="312"/>
      <c r="CM22" s="312"/>
      <c r="CN22" s="312"/>
      <c r="CO22" s="312"/>
      <c r="CP22" s="312"/>
      <c r="CQ22" s="312" t="s">
        <v>46</v>
      </c>
      <c r="CR22" s="312"/>
      <c r="CS22" s="312"/>
      <c r="CT22" s="312"/>
      <c r="CU22" s="312"/>
      <c r="CV22" s="312"/>
      <c r="CW22" s="312"/>
      <c r="CX22" s="312"/>
      <c r="CY22" s="312"/>
      <c r="CZ22" s="312"/>
      <c r="DA22" s="312"/>
      <c r="DB22" s="312"/>
      <c r="DC22" s="312"/>
      <c r="DD22" s="312"/>
      <c r="DE22" s="314"/>
      <c r="DF22" s="209" t="s">
        <v>39</v>
      </c>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1"/>
      <c r="EP22" s="315" t="s">
        <v>40</v>
      </c>
      <c r="EQ22" s="310"/>
      <c r="ER22" s="310"/>
      <c r="ES22" s="310"/>
      <c r="ET22" s="310"/>
      <c r="EU22" s="310"/>
      <c r="EV22" s="310"/>
      <c r="EW22" s="310"/>
      <c r="EX22" s="310"/>
      <c r="EY22" s="310"/>
      <c r="EZ22" s="310"/>
      <c r="FA22" s="310"/>
      <c r="FB22" s="310"/>
      <c r="FC22" s="310"/>
      <c r="FD22" s="313"/>
      <c r="FE22" s="3"/>
    </row>
    <row r="23" spans="1:161" ht="20.100000000000001" customHeight="1" x14ac:dyDescent="0.15">
      <c r="A23" s="240">
        <f>IF(COUNT(L23)=0,"",ROUND(L23*P23,0))</f>
        <v>1000000</v>
      </c>
      <c r="B23" s="240">
        <f>IF(COUNT(L23)=0,"",ROUND(L23*P23*S23,0))</f>
        <v>100000</v>
      </c>
      <c r="C23" s="240">
        <f>IF(S23="","",IF(S23=10%,$M$8,$M$9))</f>
        <v>10</v>
      </c>
      <c r="D23" s="12"/>
      <c r="E23" s="242" t="s">
        <v>117</v>
      </c>
      <c r="F23" s="243"/>
      <c r="G23" s="196" t="s">
        <v>119</v>
      </c>
      <c r="H23" s="196"/>
      <c r="I23" s="196"/>
      <c r="J23" s="196"/>
      <c r="K23" s="196"/>
      <c r="L23" s="415">
        <v>2</v>
      </c>
      <c r="M23" s="415"/>
      <c r="N23" s="415"/>
      <c r="O23" s="198" t="s">
        <v>120</v>
      </c>
      <c r="P23" s="196">
        <v>500000</v>
      </c>
      <c r="Q23" s="196"/>
      <c r="R23" s="196"/>
      <c r="S23" s="418">
        <v>0.1</v>
      </c>
      <c r="T23" s="419"/>
      <c r="U23" s="12"/>
      <c r="W23" s="3"/>
      <c r="X23" s="270" t="str">
        <f>IF(E23="","",E23)</f>
        <v>△△月××日</v>
      </c>
      <c r="Y23" s="271"/>
      <c r="Z23" s="271"/>
      <c r="AA23" s="271"/>
      <c r="AB23" s="271"/>
      <c r="AC23" s="271"/>
      <c r="AD23" s="271"/>
      <c r="AE23" s="271"/>
      <c r="AF23" s="272"/>
      <c r="AG23" s="276" t="str">
        <f>IF(G23="","",G23)</f>
        <v>照明器具</v>
      </c>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80">
        <f>IF(L23="","",L23)</f>
        <v>2</v>
      </c>
      <c r="BW23" s="281"/>
      <c r="BX23" s="281"/>
      <c r="BY23" s="281"/>
      <c r="BZ23" s="281"/>
      <c r="CA23" s="281"/>
      <c r="CB23" s="281"/>
      <c r="CC23" s="281"/>
      <c r="CD23" s="281"/>
      <c r="CE23" s="281"/>
      <c r="CF23" s="281"/>
      <c r="CG23" s="281"/>
      <c r="CH23" s="284" t="str">
        <f>IF(O23="","",O23)</f>
        <v>台</v>
      </c>
      <c r="CI23" s="285"/>
      <c r="CJ23" s="285"/>
      <c r="CK23" s="285"/>
      <c r="CL23" s="285"/>
      <c r="CM23" s="285"/>
      <c r="CN23" s="285"/>
      <c r="CO23" s="285"/>
      <c r="CP23" s="285"/>
      <c r="CQ23" s="213">
        <f>IF(P23="","",P23)</f>
        <v>500000</v>
      </c>
      <c r="CR23" s="213"/>
      <c r="CS23" s="213"/>
      <c r="CT23" s="213"/>
      <c r="CU23" s="213"/>
      <c r="CV23" s="213"/>
      <c r="CW23" s="213"/>
      <c r="CX23" s="213"/>
      <c r="CY23" s="213"/>
      <c r="CZ23" s="213"/>
      <c r="DA23" s="213"/>
      <c r="DB23" s="213"/>
      <c r="DC23" s="213"/>
      <c r="DD23" s="213"/>
      <c r="DE23" s="214"/>
      <c r="DF23" s="192" t="str">
        <f>IF(LEN(A23)&lt;9,"",MID(A23,LEN(A23)-8,1))</f>
        <v/>
      </c>
      <c r="DG23" s="188"/>
      <c r="DH23" s="188"/>
      <c r="DI23" s="188"/>
      <c r="DJ23" s="188" t="str">
        <f>IF(LEN(A23)&lt;8,"",MID(A23,LEN(A23)-7,1))</f>
        <v/>
      </c>
      <c r="DK23" s="188"/>
      <c r="DL23" s="188"/>
      <c r="DM23" s="188"/>
      <c r="DN23" s="188" t="str">
        <f>IF(LEN(A23)&lt;7,"",MID(A23,LEN(A23)-6,1))</f>
        <v>1</v>
      </c>
      <c r="DO23" s="188"/>
      <c r="DP23" s="188"/>
      <c r="DQ23" s="188"/>
      <c r="DR23" s="290" t="str">
        <f>IF(LEN(A23)&lt;6,"",MID(A23,LEN(A23)-5,1))</f>
        <v>0</v>
      </c>
      <c r="DS23" s="188"/>
      <c r="DT23" s="188"/>
      <c r="DU23" s="188"/>
      <c r="DV23" s="188" t="str">
        <f>IF(LEN(A23)&lt;5,"",MID(A23,LEN(A23)-4,1))</f>
        <v>0</v>
      </c>
      <c r="DW23" s="188"/>
      <c r="DX23" s="188"/>
      <c r="DY23" s="188"/>
      <c r="DZ23" s="188" t="str">
        <f>IF(LEN(A23)&lt;4,"",MID(A23,LEN(A23)-3,1))</f>
        <v>0</v>
      </c>
      <c r="EA23" s="188"/>
      <c r="EB23" s="188"/>
      <c r="EC23" s="212"/>
      <c r="ED23" s="188" t="str">
        <f>IF(LEN(A23)&lt;3,"",MID(A23,LEN(A23)-2,1))</f>
        <v>0</v>
      </c>
      <c r="EE23" s="188"/>
      <c r="EF23" s="188"/>
      <c r="EG23" s="188"/>
      <c r="EH23" s="188" t="str">
        <f>IF(LEN(A23)&lt;2,"",MID(A23,LEN(A23)-1,1))</f>
        <v>0</v>
      </c>
      <c r="EI23" s="188"/>
      <c r="EJ23" s="188"/>
      <c r="EK23" s="188"/>
      <c r="EL23" s="188" t="str">
        <f>IF(LEN(A23)&lt;1,"",MID(A23,LEN(A23),1))</f>
        <v>0</v>
      </c>
      <c r="EM23" s="188"/>
      <c r="EN23" s="188"/>
      <c r="EO23" s="188"/>
      <c r="EP23" s="261"/>
      <c r="EQ23" s="262"/>
      <c r="ER23" s="262"/>
      <c r="ES23" s="262"/>
      <c r="ET23" s="262"/>
      <c r="EU23" s="262"/>
      <c r="EV23" s="262"/>
      <c r="EW23" s="262"/>
      <c r="EX23" s="262"/>
      <c r="EY23" s="262"/>
      <c r="EZ23" s="262"/>
      <c r="FA23" s="262"/>
      <c r="FB23" s="262"/>
      <c r="FC23" s="262"/>
      <c r="FD23" s="263"/>
      <c r="FE23" s="3"/>
    </row>
    <row r="24" spans="1:161" ht="9.9499999999999993" customHeight="1" x14ac:dyDescent="0.4">
      <c r="A24" s="240"/>
      <c r="B24" s="240"/>
      <c r="C24" s="240"/>
      <c r="D24" s="12"/>
      <c r="E24" s="243"/>
      <c r="F24" s="243"/>
      <c r="G24" s="196"/>
      <c r="H24" s="196"/>
      <c r="I24" s="196"/>
      <c r="J24" s="196"/>
      <c r="K24" s="196"/>
      <c r="L24" s="415"/>
      <c r="M24" s="415"/>
      <c r="N24" s="415"/>
      <c r="O24" s="198"/>
      <c r="P24" s="196"/>
      <c r="Q24" s="196"/>
      <c r="R24" s="196"/>
      <c r="S24" s="418"/>
      <c r="T24" s="419"/>
      <c r="U24" s="12"/>
      <c r="W24" s="3"/>
      <c r="X24" s="253"/>
      <c r="Y24" s="254"/>
      <c r="Z24" s="254"/>
      <c r="AA24" s="254"/>
      <c r="AB24" s="254"/>
      <c r="AC24" s="254"/>
      <c r="AD24" s="254"/>
      <c r="AE24" s="254"/>
      <c r="AF24" s="291"/>
      <c r="AG24" s="296"/>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80"/>
      <c r="BW24" s="281"/>
      <c r="BX24" s="281"/>
      <c r="BY24" s="281"/>
      <c r="BZ24" s="281"/>
      <c r="CA24" s="281"/>
      <c r="CB24" s="281"/>
      <c r="CC24" s="281"/>
      <c r="CD24" s="281"/>
      <c r="CE24" s="281"/>
      <c r="CF24" s="281"/>
      <c r="CG24" s="281"/>
      <c r="CH24" s="284"/>
      <c r="CI24" s="285"/>
      <c r="CJ24" s="285"/>
      <c r="CK24" s="285"/>
      <c r="CL24" s="285"/>
      <c r="CM24" s="285"/>
      <c r="CN24" s="285"/>
      <c r="CO24" s="285"/>
      <c r="CP24" s="285"/>
      <c r="CQ24" s="213"/>
      <c r="CR24" s="213"/>
      <c r="CS24" s="213"/>
      <c r="CT24" s="213"/>
      <c r="CU24" s="213"/>
      <c r="CV24" s="213"/>
      <c r="CW24" s="213"/>
      <c r="CX24" s="213"/>
      <c r="CY24" s="213"/>
      <c r="CZ24" s="213"/>
      <c r="DA24" s="213"/>
      <c r="DB24" s="213"/>
      <c r="DC24" s="213"/>
      <c r="DD24" s="213"/>
      <c r="DE24" s="214"/>
      <c r="DF24" s="193"/>
      <c r="DG24" s="190"/>
      <c r="DH24" s="190"/>
      <c r="DI24" s="190"/>
      <c r="DJ24" s="189"/>
      <c r="DK24" s="190"/>
      <c r="DL24" s="190"/>
      <c r="DM24" s="191"/>
      <c r="DN24" s="190"/>
      <c r="DO24" s="190"/>
      <c r="DP24" s="190"/>
      <c r="DQ24" s="190"/>
      <c r="DR24" s="189"/>
      <c r="DS24" s="190"/>
      <c r="DT24" s="190"/>
      <c r="DU24" s="190"/>
      <c r="DV24" s="189"/>
      <c r="DW24" s="190"/>
      <c r="DX24" s="190"/>
      <c r="DY24" s="191"/>
      <c r="DZ24" s="189"/>
      <c r="EA24" s="190"/>
      <c r="EB24" s="190"/>
      <c r="EC24" s="191"/>
      <c r="ED24" s="190"/>
      <c r="EE24" s="190"/>
      <c r="EF24" s="190"/>
      <c r="EG24" s="190"/>
      <c r="EH24" s="189"/>
      <c r="EI24" s="190"/>
      <c r="EJ24" s="190"/>
      <c r="EK24" s="191"/>
      <c r="EL24" s="190"/>
      <c r="EM24" s="190"/>
      <c r="EN24" s="190"/>
      <c r="EO24" s="190"/>
      <c r="EP24" s="248"/>
      <c r="EQ24" s="249"/>
      <c r="ER24" s="249"/>
      <c r="ES24" s="249"/>
      <c r="ET24" s="249"/>
      <c r="EU24" s="249"/>
      <c r="EV24" s="249"/>
      <c r="EW24" s="249"/>
      <c r="EX24" s="249"/>
      <c r="EY24" s="249"/>
      <c r="EZ24" s="249"/>
      <c r="FA24" s="249"/>
      <c r="FB24" s="249"/>
      <c r="FC24" s="249"/>
      <c r="FD24" s="250"/>
      <c r="FE24" s="3"/>
    </row>
    <row r="25" spans="1:161" ht="20.100000000000001" customHeight="1" x14ac:dyDescent="0.15">
      <c r="A25" s="240">
        <f>IF(COUNT(L25)=0,"",ROUND(L25*P25,0))</f>
        <v>10000</v>
      </c>
      <c r="B25" s="240">
        <f>IF(COUNT(L25)=0,"",ROUND(L25*P25*S25,0))</f>
        <v>800</v>
      </c>
      <c r="C25" s="240">
        <f>IF(S25="","",IF(S25=10%,$M$8,$M$9))</f>
        <v>8</v>
      </c>
      <c r="D25" s="12"/>
      <c r="E25" s="242" t="s">
        <v>117</v>
      </c>
      <c r="F25" s="243"/>
      <c r="G25" s="196" t="s">
        <v>129</v>
      </c>
      <c r="H25" s="196"/>
      <c r="I25" s="196"/>
      <c r="J25" s="196"/>
      <c r="K25" s="196"/>
      <c r="L25" s="415">
        <v>5</v>
      </c>
      <c r="M25" s="415"/>
      <c r="N25" s="415"/>
      <c r="O25" s="198"/>
      <c r="P25" s="196">
        <v>2000</v>
      </c>
      <c r="Q25" s="196"/>
      <c r="R25" s="196"/>
      <c r="S25" s="418">
        <v>0.08</v>
      </c>
      <c r="T25" s="419"/>
      <c r="U25" s="12"/>
      <c r="W25" s="3"/>
      <c r="X25" s="270" t="str">
        <f>IF(E25="","",E25)</f>
        <v>△△月××日</v>
      </c>
      <c r="Y25" s="271"/>
      <c r="Z25" s="271"/>
      <c r="AA25" s="271"/>
      <c r="AB25" s="271"/>
      <c r="AC25" s="271"/>
      <c r="AD25" s="271"/>
      <c r="AE25" s="271"/>
      <c r="AF25" s="272"/>
      <c r="AG25" s="278" t="str">
        <f>IF(G25="","",G25)</f>
        <v>天然水　12L</v>
      </c>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80">
        <f>IF(L25="","",L25)</f>
        <v>5</v>
      </c>
      <c r="BW25" s="281"/>
      <c r="BX25" s="281"/>
      <c r="BY25" s="281"/>
      <c r="BZ25" s="281"/>
      <c r="CA25" s="281"/>
      <c r="CB25" s="281"/>
      <c r="CC25" s="281"/>
      <c r="CD25" s="281"/>
      <c r="CE25" s="281"/>
      <c r="CF25" s="281"/>
      <c r="CG25" s="281"/>
      <c r="CH25" s="284" t="str">
        <f>IF(O25="","",O25)</f>
        <v/>
      </c>
      <c r="CI25" s="285"/>
      <c r="CJ25" s="285"/>
      <c r="CK25" s="285"/>
      <c r="CL25" s="285"/>
      <c r="CM25" s="285"/>
      <c r="CN25" s="285"/>
      <c r="CO25" s="285"/>
      <c r="CP25" s="285"/>
      <c r="CQ25" s="213">
        <f>IF(P25="","",P25)</f>
        <v>2000</v>
      </c>
      <c r="CR25" s="213"/>
      <c r="CS25" s="213"/>
      <c r="CT25" s="213"/>
      <c r="CU25" s="213"/>
      <c r="CV25" s="213"/>
      <c r="CW25" s="213"/>
      <c r="CX25" s="213"/>
      <c r="CY25" s="213"/>
      <c r="CZ25" s="213"/>
      <c r="DA25" s="213"/>
      <c r="DB25" s="213"/>
      <c r="DC25" s="213"/>
      <c r="DD25" s="213"/>
      <c r="DE25" s="214"/>
      <c r="DF25" s="294" t="str">
        <f>IF(LEN(A25)&lt;9,"",MID(A25,LEN(A25)-8,1))</f>
        <v/>
      </c>
      <c r="DG25" s="292"/>
      <c r="DH25" s="292"/>
      <c r="DI25" s="292"/>
      <c r="DJ25" s="292" t="str">
        <f>IF(LEN(A25)&lt;8,"",MID(A25,LEN(A25)-7,1))</f>
        <v/>
      </c>
      <c r="DK25" s="292"/>
      <c r="DL25" s="292"/>
      <c r="DM25" s="292"/>
      <c r="DN25" s="292" t="str">
        <f>IF(LEN(A25)&lt;7,"",MID(A25,LEN(A25)-6,1))</f>
        <v/>
      </c>
      <c r="DO25" s="292"/>
      <c r="DP25" s="292"/>
      <c r="DQ25" s="292"/>
      <c r="DR25" s="295" t="str">
        <f>IF(LEN(A25)&lt;6,"",MID(A25,LEN(A25)-5,1))</f>
        <v/>
      </c>
      <c r="DS25" s="292"/>
      <c r="DT25" s="292"/>
      <c r="DU25" s="292"/>
      <c r="DV25" s="292" t="str">
        <f>IF(LEN(A25)&lt;5,"",MID(A25,LEN(A25)-4,1))</f>
        <v>1</v>
      </c>
      <c r="DW25" s="292"/>
      <c r="DX25" s="292"/>
      <c r="DY25" s="292"/>
      <c r="DZ25" s="292" t="str">
        <f>IF(LEN(A25)&lt;4,"",MID(A25,LEN(A25)-3,1))</f>
        <v>0</v>
      </c>
      <c r="EA25" s="292"/>
      <c r="EB25" s="292"/>
      <c r="EC25" s="293"/>
      <c r="ED25" s="292" t="str">
        <f>IF(LEN(A25)&lt;3,"",MID(A25,LEN(A25)-2,1))</f>
        <v>0</v>
      </c>
      <c r="EE25" s="292"/>
      <c r="EF25" s="292"/>
      <c r="EG25" s="292"/>
      <c r="EH25" s="292" t="str">
        <f>IF(LEN(A25)&lt;2,"",MID(A25,LEN(A25)-1,1))</f>
        <v>0</v>
      </c>
      <c r="EI25" s="292"/>
      <c r="EJ25" s="292"/>
      <c r="EK25" s="292"/>
      <c r="EL25" s="292" t="str">
        <f>IF(LEN(A25)&lt;1,"",MID(A25,LEN(A25),1))</f>
        <v>0</v>
      </c>
      <c r="EM25" s="292"/>
      <c r="EN25" s="292"/>
      <c r="EO25" s="292"/>
      <c r="EP25" s="261"/>
      <c r="EQ25" s="262"/>
      <c r="ER25" s="262"/>
      <c r="ES25" s="262"/>
      <c r="ET25" s="262"/>
      <c r="EU25" s="262"/>
      <c r="EV25" s="262"/>
      <c r="EW25" s="262"/>
      <c r="EX25" s="262"/>
      <c r="EY25" s="262"/>
      <c r="EZ25" s="262"/>
      <c r="FA25" s="262"/>
      <c r="FB25" s="262"/>
      <c r="FC25" s="262"/>
      <c r="FD25" s="263"/>
      <c r="FE25" s="3"/>
    </row>
    <row r="26" spans="1:161" ht="9.9499999999999993" customHeight="1" x14ac:dyDescent="0.4">
      <c r="A26" s="240"/>
      <c r="B26" s="240"/>
      <c r="C26" s="240"/>
      <c r="D26" s="12"/>
      <c r="E26" s="243"/>
      <c r="F26" s="243"/>
      <c r="G26" s="196"/>
      <c r="H26" s="196"/>
      <c r="I26" s="196"/>
      <c r="J26" s="196"/>
      <c r="K26" s="196"/>
      <c r="L26" s="415"/>
      <c r="M26" s="415"/>
      <c r="N26" s="415"/>
      <c r="O26" s="198"/>
      <c r="P26" s="196"/>
      <c r="Q26" s="196"/>
      <c r="R26" s="196"/>
      <c r="S26" s="418"/>
      <c r="T26" s="419"/>
      <c r="U26" s="12"/>
      <c r="W26" s="3"/>
      <c r="X26" s="253"/>
      <c r="Y26" s="254"/>
      <c r="Z26" s="254"/>
      <c r="AA26" s="254"/>
      <c r="AB26" s="254"/>
      <c r="AC26" s="254"/>
      <c r="AD26" s="254"/>
      <c r="AE26" s="254"/>
      <c r="AF26" s="291"/>
      <c r="AG26" s="278"/>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80"/>
      <c r="BW26" s="281"/>
      <c r="BX26" s="281"/>
      <c r="BY26" s="281"/>
      <c r="BZ26" s="281"/>
      <c r="CA26" s="281"/>
      <c r="CB26" s="281"/>
      <c r="CC26" s="281"/>
      <c r="CD26" s="281"/>
      <c r="CE26" s="281"/>
      <c r="CF26" s="281"/>
      <c r="CG26" s="281"/>
      <c r="CH26" s="284"/>
      <c r="CI26" s="285"/>
      <c r="CJ26" s="285"/>
      <c r="CK26" s="285"/>
      <c r="CL26" s="285"/>
      <c r="CM26" s="285"/>
      <c r="CN26" s="285"/>
      <c r="CO26" s="285"/>
      <c r="CP26" s="285"/>
      <c r="CQ26" s="213"/>
      <c r="CR26" s="213"/>
      <c r="CS26" s="213"/>
      <c r="CT26" s="213"/>
      <c r="CU26" s="213"/>
      <c r="CV26" s="213"/>
      <c r="CW26" s="213"/>
      <c r="CX26" s="213"/>
      <c r="CY26" s="213"/>
      <c r="CZ26" s="213"/>
      <c r="DA26" s="213"/>
      <c r="DB26" s="213"/>
      <c r="DC26" s="213"/>
      <c r="DD26" s="213"/>
      <c r="DE26" s="214"/>
      <c r="DF26" s="193"/>
      <c r="DG26" s="190"/>
      <c r="DH26" s="190"/>
      <c r="DI26" s="190"/>
      <c r="DJ26" s="189"/>
      <c r="DK26" s="190"/>
      <c r="DL26" s="190"/>
      <c r="DM26" s="191"/>
      <c r="DN26" s="190"/>
      <c r="DO26" s="190"/>
      <c r="DP26" s="190"/>
      <c r="DQ26" s="190"/>
      <c r="DR26" s="189"/>
      <c r="DS26" s="190"/>
      <c r="DT26" s="190"/>
      <c r="DU26" s="190"/>
      <c r="DV26" s="189"/>
      <c r="DW26" s="190"/>
      <c r="DX26" s="190"/>
      <c r="DY26" s="191"/>
      <c r="DZ26" s="189"/>
      <c r="EA26" s="190"/>
      <c r="EB26" s="190"/>
      <c r="EC26" s="191"/>
      <c r="ED26" s="190"/>
      <c r="EE26" s="190"/>
      <c r="EF26" s="190"/>
      <c r="EG26" s="190"/>
      <c r="EH26" s="189"/>
      <c r="EI26" s="190"/>
      <c r="EJ26" s="190"/>
      <c r="EK26" s="191"/>
      <c r="EL26" s="190"/>
      <c r="EM26" s="190"/>
      <c r="EN26" s="190"/>
      <c r="EO26" s="190"/>
      <c r="EP26" s="248"/>
      <c r="EQ26" s="249"/>
      <c r="ER26" s="249"/>
      <c r="ES26" s="249"/>
      <c r="ET26" s="249"/>
      <c r="EU26" s="249"/>
      <c r="EV26" s="249"/>
      <c r="EW26" s="249"/>
      <c r="EX26" s="249"/>
      <c r="EY26" s="249"/>
      <c r="EZ26" s="249"/>
      <c r="FA26" s="249"/>
      <c r="FB26" s="249"/>
      <c r="FC26" s="249"/>
      <c r="FD26" s="250"/>
      <c r="FE26" s="3"/>
    </row>
    <row r="27" spans="1:161" ht="20.100000000000001" customHeight="1" x14ac:dyDescent="0.15">
      <c r="A27" s="240" t="str">
        <f>IF(COUNT(L27)=0,"",ROUND(L27*P27,0))</f>
        <v/>
      </c>
      <c r="B27" s="240" t="str">
        <f>IF(COUNT(L27)=0,"",ROUND(L27*P27*S27,0))</f>
        <v/>
      </c>
      <c r="C27" s="240" t="str">
        <f>IF(S27="","",IF(S27=10%,$M$8,$M$9))</f>
        <v/>
      </c>
      <c r="D27" s="12"/>
      <c r="E27" s="242"/>
      <c r="F27" s="243"/>
      <c r="G27" s="196"/>
      <c r="H27" s="196"/>
      <c r="I27" s="196"/>
      <c r="J27" s="196"/>
      <c r="K27" s="196"/>
      <c r="L27" s="415"/>
      <c r="M27" s="415"/>
      <c r="N27" s="415"/>
      <c r="O27" s="198"/>
      <c r="P27" s="196"/>
      <c r="Q27" s="196"/>
      <c r="R27" s="196"/>
      <c r="S27" s="418"/>
      <c r="T27" s="419"/>
      <c r="U27" s="12"/>
      <c r="W27" s="3"/>
      <c r="X27" s="270" t="str">
        <f>IF(E27="","",E27)</f>
        <v/>
      </c>
      <c r="Y27" s="271"/>
      <c r="Z27" s="271"/>
      <c r="AA27" s="271"/>
      <c r="AB27" s="271"/>
      <c r="AC27" s="271"/>
      <c r="AD27" s="271"/>
      <c r="AE27" s="271"/>
      <c r="AF27" s="272"/>
      <c r="AG27" s="276" t="str">
        <f>IF(G27="","",G27)</f>
        <v/>
      </c>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80" t="str">
        <f>IF(L27="","",L27)</f>
        <v/>
      </c>
      <c r="BW27" s="281"/>
      <c r="BX27" s="281"/>
      <c r="BY27" s="281"/>
      <c r="BZ27" s="281"/>
      <c r="CA27" s="281"/>
      <c r="CB27" s="281"/>
      <c r="CC27" s="281"/>
      <c r="CD27" s="281"/>
      <c r="CE27" s="281"/>
      <c r="CF27" s="281"/>
      <c r="CG27" s="281"/>
      <c r="CH27" s="284" t="str">
        <f>IF(O27="","",O27)</f>
        <v/>
      </c>
      <c r="CI27" s="285"/>
      <c r="CJ27" s="285"/>
      <c r="CK27" s="285"/>
      <c r="CL27" s="285"/>
      <c r="CM27" s="285"/>
      <c r="CN27" s="285"/>
      <c r="CO27" s="285"/>
      <c r="CP27" s="285"/>
      <c r="CQ27" s="213" t="str">
        <f>IF(P27="","",P27)</f>
        <v/>
      </c>
      <c r="CR27" s="213"/>
      <c r="CS27" s="213"/>
      <c r="CT27" s="213"/>
      <c r="CU27" s="213"/>
      <c r="CV27" s="213"/>
      <c r="CW27" s="213"/>
      <c r="CX27" s="213"/>
      <c r="CY27" s="213"/>
      <c r="CZ27" s="213"/>
      <c r="DA27" s="213"/>
      <c r="DB27" s="213"/>
      <c r="DC27" s="213"/>
      <c r="DD27" s="213"/>
      <c r="DE27" s="214"/>
      <c r="DF27" s="192" t="str">
        <f>IF(LEN(A27)&lt;9,"",MID(A27,LEN(A27)-8,1))</f>
        <v/>
      </c>
      <c r="DG27" s="188"/>
      <c r="DH27" s="188"/>
      <c r="DI27" s="188"/>
      <c r="DJ27" s="188" t="str">
        <f>IF(LEN(A27)&lt;8,"",MID(A27,LEN(A27)-7,1))</f>
        <v/>
      </c>
      <c r="DK27" s="188"/>
      <c r="DL27" s="188"/>
      <c r="DM27" s="188"/>
      <c r="DN27" s="188" t="str">
        <f>IF(LEN(A27)&lt;7,"",MID(A27,LEN(A27)-6,1))</f>
        <v/>
      </c>
      <c r="DO27" s="188"/>
      <c r="DP27" s="188"/>
      <c r="DQ27" s="188"/>
      <c r="DR27" s="290" t="str">
        <f>IF(LEN(A27)&lt;6,"",MID(A27,LEN(A27)-5,1))</f>
        <v/>
      </c>
      <c r="DS27" s="188"/>
      <c r="DT27" s="188"/>
      <c r="DU27" s="188"/>
      <c r="DV27" s="188" t="str">
        <f>IF(LEN(A27)&lt;5,"",MID(A27,LEN(A27)-4,1))</f>
        <v/>
      </c>
      <c r="DW27" s="188"/>
      <c r="DX27" s="188"/>
      <c r="DY27" s="188"/>
      <c r="DZ27" s="188" t="str">
        <f>IF(LEN(A27)&lt;4,"",MID(A27,LEN(A27)-3,1))</f>
        <v/>
      </c>
      <c r="EA27" s="188"/>
      <c r="EB27" s="188"/>
      <c r="EC27" s="212"/>
      <c r="ED27" s="188" t="str">
        <f>IF(LEN(A27)&lt;3,"",MID(A27,LEN(A27)-2,1))</f>
        <v/>
      </c>
      <c r="EE27" s="188"/>
      <c r="EF27" s="188"/>
      <c r="EG27" s="188"/>
      <c r="EH27" s="188" t="str">
        <f>IF(LEN(A27)&lt;2,"",MID(A27,LEN(A27)-1,1))</f>
        <v/>
      </c>
      <c r="EI27" s="188"/>
      <c r="EJ27" s="188"/>
      <c r="EK27" s="188"/>
      <c r="EL27" s="188" t="str">
        <f>IF(LEN(A27)&lt;1,"",MID(A27,LEN(A27),1))</f>
        <v/>
      </c>
      <c r="EM27" s="188"/>
      <c r="EN27" s="188"/>
      <c r="EO27" s="188"/>
      <c r="EP27" s="261"/>
      <c r="EQ27" s="262"/>
      <c r="ER27" s="262"/>
      <c r="ES27" s="262"/>
      <c r="ET27" s="262"/>
      <c r="EU27" s="262"/>
      <c r="EV27" s="262"/>
      <c r="EW27" s="262"/>
      <c r="EX27" s="262"/>
      <c r="EY27" s="262"/>
      <c r="EZ27" s="262"/>
      <c r="FA27" s="262"/>
      <c r="FB27" s="262"/>
      <c r="FC27" s="262"/>
      <c r="FD27" s="263"/>
      <c r="FE27" s="3"/>
    </row>
    <row r="28" spans="1:161" ht="9.9499999999999993" customHeight="1" x14ac:dyDescent="0.4">
      <c r="A28" s="240"/>
      <c r="B28" s="240"/>
      <c r="C28" s="240"/>
      <c r="D28" s="12"/>
      <c r="E28" s="243"/>
      <c r="F28" s="243"/>
      <c r="G28" s="196"/>
      <c r="H28" s="196"/>
      <c r="I28" s="196"/>
      <c r="J28" s="196"/>
      <c r="K28" s="196"/>
      <c r="L28" s="415"/>
      <c r="M28" s="415"/>
      <c r="N28" s="415"/>
      <c r="O28" s="198"/>
      <c r="P28" s="196"/>
      <c r="Q28" s="196"/>
      <c r="R28" s="196"/>
      <c r="S28" s="418"/>
      <c r="T28" s="419"/>
      <c r="U28" s="12"/>
      <c r="W28" s="3"/>
      <c r="X28" s="253"/>
      <c r="Y28" s="254"/>
      <c r="Z28" s="254"/>
      <c r="AA28" s="254"/>
      <c r="AB28" s="254"/>
      <c r="AC28" s="254"/>
      <c r="AD28" s="254"/>
      <c r="AE28" s="254"/>
      <c r="AF28" s="291"/>
      <c r="AG28" s="278"/>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80"/>
      <c r="BW28" s="281"/>
      <c r="BX28" s="281"/>
      <c r="BY28" s="281"/>
      <c r="BZ28" s="281"/>
      <c r="CA28" s="281"/>
      <c r="CB28" s="281"/>
      <c r="CC28" s="281"/>
      <c r="CD28" s="281"/>
      <c r="CE28" s="281"/>
      <c r="CF28" s="281"/>
      <c r="CG28" s="281"/>
      <c r="CH28" s="284"/>
      <c r="CI28" s="285"/>
      <c r="CJ28" s="285"/>
      <c r="CK28" s="285"/>
      <c r="CL28" s="285"/>
      <c r="CM28" s="285"/>
      <c r="CN28" s="285"/>
      <c r="CO28" s="285"/>
      <c r="CP28" s="285"/>
      <c r="CQ28" s="213"/>
      <c r="CR28" s="213"/>
      <c r="CS28" s="213"/>
      <c r="CT28" s="213"/>
      <c r="CU28" s="213"/>
      <c r="CV28" s="213"/>
      <c r="CW28" s="213"/>
      <c r="CX28" s="213"/>
      <c r="CY28" s="213"/>
      <c r="CZ28" s="213"/>
      <c r="DA28" s="213"/>
      <c r="DB28" s="213"/>
      <c r="DC28" s="213"/>
      <c r="DD28" s="213"/>
      <c r="DE28" s="214"/>
      <c r="DF28" s="193"/>
      <c r="DG28" s="190"/>
      <c r="DH28" s="190"/>
      <c r="DI28" s="190"/>
      <c r="DJ28" s="189"/>
      <c r="DK28" s="190"/>
      <c r="DL28" s="190"/>
      <c r="DM28" s="191"/>
      <c r="DN28" s="190"/>
      <c r="DO28" s="190"/>
      <c r="DP28" s="190"/>
      <c r="DQ28" s="190"/>
      <c r="DR28" s="189"/>
      <c r="DS28" s="190"/>
      <c r="DT28" s="190"/>
      <c r="DU28" s="190"/>
      <c r="DV28" s="189"/>
      <c r="DW28" s="190"/>
      <c r="DX28" s="190"/>
      <c r="DY28" s="191"/>
      <c r="DZ28" s="189"/>
      <c r="EA28" s="190"/>
      <c r="EB28" s="190"/>
      <c r="EC28" s="191"/>
      <c r="ED28" s="190"/>
      <c r="EE28" s="190"/>
      <c r="EF28" s="190"/>
      <c r="EG28" s="190"/>
      <c r="EH28" s="189"/>
      <c r="EI28" s="190"/>
      <c r="EJ28" s="190"/>
      <c r="EK28" s="191"/>
      <c r="EL28" s="190"/>
      <c r="EM28" s="190"/>
      <c r="EN28" s="190"/>
      <c r="EO28" s="190"/>
      <c r="EP28" s="248"/>
      <c r="EQ28" s="249"/>
      <c r="ER28" s="249"/>
      <c r="ES28" s="249"/>
      <c r="ET28" s="249"/>
      <c r="EU28" s="249"/>
      <c r="EV28" s="249"/>
      <c r="EW28" s="249"/>
      <c r="EX28" s="249"/>
      <c r="EY28" s="249"/>
      <c r="EZ28" s="249"/>
      <c r="FA28" s="249"/>
      <c r="FB28" s="249"/>
      <c r="FC28" s="249"/>
      <c r="FD28" s="250"/>
      <c r="FE28" s="3"/>
    </row>
    <row r="29" spans="1:161" ht="20.100000000000001" customHeight="1" x14ac:dyDescent="0.15">
      <c r="A29" s="240" t="str">
        <f>IF(COUNT(L29)=0,"",ROUND(L29*P29,0))</f>
        <v/>
      </c>
      <c r="B29" s="240" t="str">
        <f>IF(COUNT(L29)=0,"",ROUND(L29*P29*S29,0))</f>
        <v/>
      </c>
      <c r="C29" s="240" t="str">
        <f>IF(S29="","",IF(S29=10%,$M$8,$M$9))</f>
        <v/>
      </c>
      <c r="D29" s="12"/>
      <c r="E29" s="242"/>
      <c r="F29" s="243"/>
      <c r="G29" s="196"/>
      <c r="H29" s="196"/>
      <c r="I29" s="196"/>
      <c r="J29" s="196"/>
      <c r="K29" s="196"/>
      <c r="L29" s="415"/>
      <c r="M29" s="415"/>
      <c r="N29" s="415"/>
      <c r="O29" s="198"/>
      <c r="P29" s="196"/>
      <c r="Q29" s="196"/>
      <c r="R29" s="196"/>
      <c r="S29" s="418"/>
      <c r="T29" s="419"/>
      <c r="U29" s="12"/>
      <c r="W29" s="3"/>
      <c r="X29" s="270" t="str">
        <f>IF(E29="","",E29)</f>
        <v/>
      </c>
      <c r="Y29" s="271"/>
      <c r="Z29" s="271"/>
      <c r="AA29" s="271"/>
      <c r="AB29" s="271"/>
      <c r="AC29" s="271"/>
      <c r="AD29" s="271"/>
      <c r="AE29" s="271"/>
      <c r="AF29" s="272"/>
      <c r="AG29" s="276" t="str">
        <f>IF(G29="","",G29)</f>
        <v/>
      </c>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80" t="str">
        <f>IF(L29="","",L29)</f>
        <v/>
      </c>
      <c r="BW29" s="281"/>
      <c r="BX29" s="281"/>
      <c r="BY29" s="281"/>
      <c r="BZ29" s="281"/>
      <c r="CA29" s="281"/>
      <c r="CB29" s="281"/>
      <c r="CC29" s="281"/>
      <c r="CD29" s="281"/>
      <c r="CE29" s="281"/>
      <c r="CF29" s="281"/>
      <c r="CG29" s="281"/>
      <c r="CH29" s="284" t="str">
        <f>IF(O29="","",O29)</f>
        <v/>
      </c>
      <c r="CI29" s="285"/>
      <c r="CJ29" s="285"/>
      <c r="CK29" s="285"/>
      <c r="CL29" s="285"/>
      <c r="CM29" s="285"/>
      <c r="CN29" s="285"/>
      <c r="CO29" s="285"/>
      <c r="CP29" s="285"/>
      <c r="CQ29" s="213" t="str">
        <f>IF(P29="","",P29)</f>
        <v/>
      </c>
      <c r="CR29" s="213"/>
      <c r="CS29" s="213"/>
      <c r="CT29" s="213"/>
      <c r="CU29" s="213"/>
      <c r="CV29" s="213"/>
      <c r="CW29" s="213"/>
      <c r="CX29" s="213"/>
      <c r="CY29" s="213"/>
      <c r="CZ29" s="213"/>
      <c r="DA29" s="213"/>
      <c r="DB29" s="213"/>
      <c r="DC29" s="213"/>
      <c r="DD29" s="213"/>
      <c r="DE29" s="214"/>
      <c r="DF29" s="192" t="str">
        <f>IF(LEN(A29)&lt;9,"",MID(A29,LEN(A29)-8,1))</f>
        <v/>
      </c>
      <c r="DG29" s="188"/>
      <c r="DH29" s="188"/>
      <c r="DI29" s="188"/>
      <c r="DJ29" s="188" t="str">
        <f>IF(LEN(A29)&lt;8,"",MID(A29,LEN(A29)-7,1))</f>
        <v/>
      </c>
      <c r="DK29" s="188"/>
      <c r="DL29" s="188"/>
      <c r="DM29" s="188"/>
      <c r="DN29" s="188" t="str">
        <f>IF(LEN(A29)&lt;7,"",MID(A29,LEN(A29)-6,1))</f>
        <v/>
      </c>
      <c r="DO29" s="188"/>
      <c r="DP29" s="188"/>
      <c r="DQ29" s="188"/>
      <c r="DR29" s="290" t="str">
        <f>IF(LEN(A29)&lt;6,"",MID(A29,LEN(A29)-5,1))</f>
        <v/>
      </c>
      <c r="DS29" s="188"/>
      <c r="DT29" s="188"/>
      <c r="DU29" s="188"/>
      <c r="DV29" s="188" t="str">
        <f>IF(LEN(A29)&lt;5,"",MID(A29,LEN(A29)-4,1))</f>
        <v/>
      </c>
      <c r="DW29" s="188"/>
      <c r="DX29" s="188"/>
      <c r="DY29" s="188"/>
      <c r="DZ29" s="188" t="str">
        <f>IF(LEN(A29)&lt;4,"",MID(A29,LEN(A29)-3,1))</f>
        <v/>
      </c>
      <c r="EA29" s="188"/>
      <c r="EB29" s="188"/>
      <c r="EC29" s="212"/>
      <c r="ED29" s="188" t="str">
        <f>IF(LEN(A29)&lt;3,"",MID(A29,LEN(A29)-2,1))</f>
        <v/>
      </c>
      <c r="EE29" s="188"/>
      <c r="EF29" s="188"/>
      <c r="EG29" s="188"/>
      <c r="EH29" s="188" t="str">
        <f>IF(LEN(A29)&lt;2,"",MID(A29,LEN(A29)-1,1))</f>
        <v/>
      </c>
      <c r="EI29" s="188"/>
      <c r="EJ29" s="188"/>
      <c r="EK29" s="188"/>
      <c r="EL29" s="188" t="str">
        <f>IF(LEN(A29)&lt;1,"",MID(A29,LEN(A29),1))</f>
        <v/>
      </c>
      <c r="EM29" s="188"/>
      <c r="EN29" s="188"/>
      <c r="EO29" s="188"/>
      <c r="EP29" s="261"/>
      <c r="EQ29" s="262"/>
      <c r="ER29" s="262"/>
      <c r="ES29" s="262"/>
      <c r="ET29" s="262"/>
      <c r="EU29" s="262"/>
      <c r="EV29" s="262"/>
      <c r="EW29" s="262"/>
      <c r="EX29" s="262"/>
      <c r="EY29" s="262"/>
      <c r="EZ29" s="262"/>
      <c r="FA29" s="262"/>
      <c r="FB29" s="262"/>
      <c r="FC29" s="262"/>
      <c r="FD29" s="263"/>
      <c r="FE29" s="3"/>
    </row>
    <row r="30" spans="1:161" ht="9.9499999999999993" customHeight="1" x14ac:dyDescent="0.4">
      <c r="A30" s="240"/>
      <c r="B30" s="240"/>
      <c r="C30" s="240"/>
      <c r="D30" s="12"/>
      <c r="E30" s="243"/>
      <c r="F30" s="243"/>
      <c r="G30" s="196"/>
      <c r="H30" s="196"/>
      <c r="I30" s="196"/>
      <c r="J30" s="196"/>
      <c r="K30" s="196"/>
      <c r="L30" s="415"/>
      <c r="M30" s="415"/>
      <c r="N30" s="415"/>
      <c r="O30" s="198"/>
      <c r="P30" s="196"/>
      <c r="Q30" s="196"/>
      <c r="R30" s="196"/>
      <c r="S30" s="418"/>
      <c r="T30" s="419"/>
      <c r="U30" s="12"/>
      <c r="W30" s="3"/>
      <c r="X30" s="253"/>
      <c r="Y30" s="254"/>
      <c r="Z30" s="254"/>
      <c r="AA30" s="254"/>
      <c r="AB30" s="254"/>
      <c r="AC30" s="254"/>
      <c r="AD30" s="254"/>
      <c r="AE30" s="254"/>
      <c r="AF30" s="291"/>
      <c r="AG30" s="278"/>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80"/>
      <c r="BW30" s="281"/>
      <c r="BX30" s="281"/>
      <c r="BY30" s="281"/>
      <c r="BZ30" s="281"/>
      <c r="CA30" s="281"/>
      <c r="CB30" s="281"/>
      <c r="CC30" s="281"/>
      <c r="CD30" s="281"/>
      <c r="CE30" s="281"/>
      <c r="CF30" s="281"/>
      <c r="CG30" s="281"/>
      <c r="CH30" s="284"/>
      <c r="CI30" s="285"/>
      <c r="CJ30" s="285"/>
      <c r="CK30" s="285"/>
      <c r="CL30" s="285"/>
      <c r="CM30" s="285"/>
      <c r="CN30" s="285"/>
      <c r="CO30" s="285"/>
      <c r="CP30" s="285"/>
      <c r="CQ30" s="213"/>
      <c r="CR30" s="213"/>
      <c r="CS30" s="213"/>
      <c r="CT30" s="213"/>
      <c r="CU30" s="213"/>
      <c r="CV30" s="213"/>
      <c r="CW30" s="213"/>
      <c r="CX30" s="213"/>
      <c r="CY30" s="213"/>
      <c r="CZ30" s="213"/>
      <c r="DA30" s="213"/>
      <c r="DB30" s="213"/>
      <c r="DC30" s="213"/>
      <c r="DD30" s="213"/>
      <c r="DE30" s="214"/>
      <c r="DF30" s="193"/>
      <c r="DG30" s="190"/>
      <c r="DH30" s="190"/>
      <c r="DI30" s="190"/>
      <c r="DJ30" s="189"/>
      <c r="DK30" s="190"/>
      <c r="DL30" s="190"/>
      <c r="DM30" s="191"/>
      <c r="DN30" s="190"/>
      <c r="DO30" s="190"/>
      <c r="DP30" s="190"/>
      <c r="DQ30" s="190"/>
      <c r="DR30" s="189"/>
      <c r="DS30" s="190"/>
      <c r="DT30" s="190"/>
      <c r="DU30" s="190"/>
      <c r="DV30" s="189"/>
      <c r="DW30" s="190"/>
      <c r="DX30" s="190"/>
      <c r="DY30" s="191"/>
      <c r="DZ30" s="189"/>
      <c r="EA30" s="190"/>
      <c r="EB30" s="190"/>
      <c r="EC30" s="191"/>
      <c r="ED30" s="190"/>
      <c r="EE30" s="190"/>
      <c r="EF30" s="190"/>
      <c r="EG30" s="190"/>
      <c r="EH30" s="189"/>
      <c r="EI30" s="190"/>
      <c r="EJ30" s="190"/>
      <c r="EK30" s="191"/>
      <c r="EL30" s="190"/>
      <c r="EM30" s="190"/>
      <c r="EN30" s="190"/>
      <c r="EO30" s="190"/>
      <c r="EP30" s="248"/>
      <c r="EQ30" s="249"/>
      <c r="ER30" s="249"/>
      <c r="ES30" s="249"/>
      <c r="ET30" s="249"/>
      <c r="EU30" s="249"/>
      <c r="EV30" s="249"/>
      <c r="EW30" s="249"/>
      <c r="EX30" s="249"/>
      <c r="EY30" s="249"/>
      <c r="EZ30" s="249"/>
      <c r="FA30" s="249"/>
      <c r="FB30" s="249"/>
      <c r="FC30" s="249"/>
      <c r="FD30" s="250"/>
      <c r="FE30" s="3"/>
    </row>
    <row r="31" spans="1:161" ht="20.100000000000001" customHeight="1" x14ac:dyDescent="0.15">
      <c r="A31" s="240" t="str">
        <f>IF(COUNT(L31)=0,"",ROUND(L31*P31,0))</f>
        <v/>
      </c>
      <c r="B31" s="240" t="str">
        <f>IF(COUNT(L31)=0,"",ROUND(L31*P31*S31,0))</f>
        <v/>
      </c>
      <c r="C31" s="240" t="str">
        <f>IF(S31="","",IF(S31=10%,$M$8,$M$9))</f>
        <v/>
      </c>
      <c r="D31" s="12"/>
      <c r="E31" s="242"/>
      <c r="F31" s="243"/>
      <c r="G31" s="196"/>
      <c r="H31" s="196"/>
      <c r="I31" s="196"/>
      <c r="J31" s="196"/>
      <c r="K31" s="196"/>
      <c r="L31" s="415"/>
      <c r="M31" s="415"/>
      <c r="N31" s="415"/>
      <c r="O31" s="198"/>
      <c r="P31" s="196"/>
      <c r="Q31" s="196"/>
      <c r="R31" s="196"/>
      <c r="S31" s="418"/>
      <c r="T31" s="419"/>
      <c r="U31" s="12"/>
      <c r="W31" s="3"/>
      <c r="X31" s="270" t="str">
        <f>IF(E31="","",E31)</f>
        <v/>
      </c>
      <c r="Y31" s="271"/>
      <c r="Z31" s="271"/>
      <c r="AA31" s="271"/>
      <c r="AB31" s="271"/>
      <c r="AC31" s="271"/>
      <c r="AD31" s="271"/>
      <c r="AE31" s="271"/>
      <c r="AF31" s="272"/>
      <c r="AG31" s="276" t="str">
        <f>IF(G31="","",G31)</f>
        <v/>
      </c>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80" t="str">
        <f>IF(L31="","",L31)</f>
        <v/>
      </c>
      <c r="BW31" s="281"/>
      <c r="BX31" s="281"/>
      <c r="BY31" s="281"/>
      <c r="BZ31" s="281"/>
      <c r="CA31" s="281"/>
      <c r="CB31" s="281"/>
      <c r="CC31" s="281"/>
      <c r="CD31" s="281"/>
      <c r="CE31" s="281"/>
      <c r="CF31" s="281"/>
      <c r="CG31" s="281"/>
      <c r="CH31" s="284" t="str">
        <f>IF(O31="","",O31)</f>
        <v/>
      </c>
      <c r="CI31" s="285"/>
      <c r="CJ31" s="285"/>
      <c r="CK31" s="285"/>
      <c r="CL31" s="285"/>
      <c r="CM31" s="285"/>
      <c r="CN31" s="285"/>
      <c r="CO31" s="285"/>
      <c r="CP31" s="285"/>
      <c r="CQ31" s="213" t="str">
        <f>IF(P31="","",P31)</f>
        <v/>
      </c>
      <c r="CR31" s="213"/>
      <c r="CS31" s="213"/>
      <c r="CT31" s="213"/>
      <c r="CU31" s="213"/>
      <c r="CV31" s="213"/>
      <c r="CW31" s="213"/>
      <c r="CX31" s="213"/>
      <c r="CY31" s="213"/>
      <c r="CZ31" s="213"/>
      <c r="DA31" s="213"/>
      <c r="DB31" s="213"/>
      <c r="DC31" s="213"/>
      <c r="DD31" s="213"/>
      <c r="DE31" s="214"/>
      <c r="DF31" s="192" t="str">
        <f>IF(LEN(A31)&lt;9,"",MID(A31,LEN(A31)-8,1))</f>
        <v/>
      </c>
      <c r="DG31" s="188"/>
      <c r="DH31" s="188"/>
      <c r="DI31" s="188"/>
      <c r="DJ31" s="188" t="str">
        <f>IF(LEN(A31)&lt;8,"",MID(A31,LEN(A31)-7,1))</f>
        <v/>
      </c>
      <c r="DK31" s="188"/>
      <c r="DL31" s="188"/>
      <c r="DM31" s="188"/>
      <c r="DN31" s="188" t="str">
        <f>IF(LEN(A31)&lt;7,"",MID(A31,LEN(A31)-6,1))</f>
        <v/>
      </c>
      <c r="DO31" s="188"/>
      <c r="DP31" s="188"/>
      <c r="DQ31" s="188"/>
      <c r="DR31" s="290" t="str">
        <f>IF(LEN(A31)&lt;6,"",MID(A31,LEN(A31)-5,1))</f>
        <v/>
      </c>
      <c r="DS31" s="188"/>
      <c r="DT31" s="188"/>
      <c r="DU31" s="188"/>
      <c r="DV31" s="188" t="str">
        <f>IF(LEN(A31)&lt;5,"",MID(A31,LEN(A31)-4,1))</f>
        <v/>
      </c>
      <c r="DW31" s="188"/>
      <c r="DX31" s="188"/>
      <c r="DY31" s="188"/>
      <c r="DZ31" s="188" t="str">
        <f>IF(LEN(A31)&lt;4,"",MID(A31,LEN(A31)-3,1))</f>
        <v/>
      </c>
      <c r="EA31" s="188"/>
      <c r="EB31" s="188"/>
      <c r="EC31" s="212"/>
      <c r="ED31" s="188" t="str">
        <f>IF(LEN(A31)&lt;3,"",MID(A31,LEN(A31)-2,1))</f>
        <v/>
      </c>
      <c r="EE31" s="188"/>
      <c r="EF31" s="188"/>
      <c r="EG31" s="188"/>
      <c r="EH31" s="188" t="str">
        <f>IF(LEN(A31)&lt;2,"",MID(A31,LEN(A31)-1,1))</f>
        <v/>
      </c>
      <c r="EI31" s="188"/>
      <c r="EJ31" s="188"/>
      <c r="EK31" s="188"/>
      <c r="EL31" s="188" t="str">
        <f>IF(LEN(A31)&lt;1,"",MID(A31,LEN(A31),1))</f>
        <v/>
      </c>
      <c r="EM31" s="188"/>
      <c r="EN31" s="188"/>
      <c r="EO31" s="188"/>
      <c r="EP31" s="261"/>
      <c r="EQ31" s="262"/>
      <c r="ER31" s="262"/>
      <c r="ES31" s="262"/>
      <c r="ET31" s="262"/>
      <c r="EU31" s="262"/>
      <c r="EV31" s="262"/>
      <c r="EW31" s="262"/>
      <c r="EX31" s="262"/>
      <c r="EY31" s="262"/>
      <c r="EZ31" s="262"/>
      <c r="FA31" s="262"/>
      <c r="FB31" s="262"/>
      <c r="FC31" s="262"/>
      <c r="FD31" s="263"/>
      <c r="FE31" s="3"/>
    </row>
    <row r="32" spans="1:161" ht="9.9499999999999993" customHeight="1" x14ac:dyDescent="0.4">
      <c r="A32" s="240"/>
      <c r="B32" s="240"/>
      <c r="C32" s="240"/>
      <c r="D32" s="12"/>
      <c r="E32" s="243"/>
      <c r="F32" s="243"/>
      <c r="G32" s="196"/>
      <c r="H32" s="196"/>
      <c r="I32" s="196"/>
      <c r="J32" s="196"/>
      <c r="K32" s="196"/>
      <c r="L32" s="415"/>
      <c r="M32" s="415"/>
      <c r="N32" s="415"/>
      <c r="O32" s="198"/>
      <c r="P32" s="196"/>
      <c r="Q32" s="196"/>
      <c r="R32" s="196"/>
      <c r="S32" s="418"/>
      <c r="T32" s="419"/>
      <c r="U32" s="12"/>
      <c r="W32" s="3"/>
      <c r="X32" s="253"/>
      <c r="Y32" s="254"/>
      <c r="Z32" s="254"/>
      <c r="AA32" s="254"/>
      <c r="AB32" s="254"/>
      <c r="AC32" s="254"/>
      <c r="AD32" s="254"/>
      <c r="AE32" s="254"/>
      <c r="AF32" s="291"/>
      <c r="AG32" s="278"/>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80"/>
      <c r="BW32" s="281"/>
      <c r="BX32" s="281"/>
      <c r="BY32" s="281"/>
      <c r="BZ32" s="281"/>
      <c r="CA32" s="281"/>
      <c r="CB32" s="281"/>
      <c r="CC32" s="281"/>
      <c r="CD32" s="281"/>
      <c r="CE32" s="281"/>
      <c r="CF32" s="281"/>
      <c r="CG32" s="281"/>
      <c r="CH32" s="284"/>
      <c r="CI32" s="285"/>
      <c r="CJ32" s="285"/>
      <c r="CK32" s="285"/>
      <c r="CL32" s="285"/>
      <c r="CM32" s="285"/>
      <c r="CN32" s="285"/>
      <c r="CO32" s="285"/>
      <c r="CP32" s="285"/>
      <c r="CQ32" s="213"/>
      <c r="CR32" s="213"/>
      <c r="CS32" s="213"/>
      <c r="CT32" s="213"/>
      <c r="CU32" s="213"/>
      <c r="CV32" s="213"/>
      <c r="CW32" s="213"/>
      <c r="CX32" s="213"/>
      <c r="CY32" s="213"/>
      <c r="CZ32" s="213"/>
      <c r="DA32" s="213"/>
      <c r="DB32" s="213"/>
      <c r="DC32" s="213"/>
      <c r="DD32" s="213"/>
      <c r="DE32" s="214"/>
      <c r="DF32" s="267"/>
      <c r="DG32" s="218"/>
      <c r="DH32" s="218"/>
      <c r="DI32" s="218"/>
      <c r="DJ32" s="268"/>
      <c r="DK32" s="218"/>
      <c r="DL32" s="218"/>
      <c r="DM32" s="269"/>
      <c r="DN32" s="218"/>
      <c r="DO32" s="218"/>
      <c r="DP32" s="218"/>
      <c r="DQ32" s="218"/>
      <c r="DR32" s="268"/>
      <c r="DS32" s="218"/>
      <c r="DT32" s="218"/>
      <c r="DU32" s="218"/>
      <c r="DV32" s="268"/>
      <c r="DW32" s="218"/>
      <c r="DX32" s="218"/>
      <c r="DY32" s="269"/>
      <c r="DZ32" s="189"/>
      <c r="EA32" s="190"/>
      <c r="EB32" s="190"/>
      <c r="EC32" s="191"/>
      <c r="ED32" s="218"/>
      <c r="EE32" s="218"/>
      <c r="EF32" s="218"/>
      <c r="EG32" s="218"/>
      <c r="EH32" s="268"/>
      <c r="EI32" s="218"/>
      <c r="EJ32" s="218"/>
      <c r="EK32" s="269"/>
      <c r="EL32" s="218"/>
      <c r="EM32" s="218"/>
      <c r="EN32" s="218"/>
      <c r="EO32" s="218"/>
      <c r="EP32" s="248"/>
      <c r="EQ32" s="249"/>
      <c r="ER32" s="249"/>
      <c r="ES32" s="249"/>
      <c r="ET32" s="249"/>
      <c r="EU32" s="249"/>
      <c r="EV32" s="249"/>
      <c r="EW32" s="249"/>
      <c r="EX32" s="249"/>
      <c r="EY32" s="249"/>
      <c r="EZ32" s="249"/>
      <c r="FA32" s="249"/>
      <c r="FB32" s="249"/>
      <c r="FC32" s="249"/>
      <c r="FD32" s="250"/>
      <c r="FE32" s="3"/>
    </row>
    <row r="33" spans="1:161" ht="20.100000000000001" customHeight="1" x14ac:dyDescent="0.15">
      <c r="A33" s="240" t="str">
        <f>IF(COUNT(L33)=0,"",ROUND(L33*P33,0))</f>
        <v/>
      </c>
      <c r="B33" s="240" t="str">
        <f>IF(COUNT(L33)=0,"",ROUND(L33*P33*S33,0))</f>
        <v/>
      </c>
      <c r="C33" s="240" t="str">
        <f>IF(S33="","",IF(S33=10%,$M$8,$M$9))</f>
        <v/>
      </c>
      <c r="D33" s="12"/>
      <c r="E33" s="242"/>
      <c r="F33" s="243"/>
      <c r="G33" s="196"/>
      <c r="H33" s="196"/>
      <c r="I33" s="196"/>
      <c r="J33" s="196"/>
      <c r="K33" s="196"/>
      <c r="L33" s="415"/>
      <c r="M33" s="415"/>
      <c r="N33" s="415"/>
      <c r="O33" s="198"/>
      <c r="P33" s="196"/>
      <c r="Q33" s="196"/>
      <c r="R33" s="196"/>
      <c r="S33" s="418"/>
      <c r="T33" s="419"/>
      <c r="U33" s="12"/>
      <c r="W33" s="3"/>
      <c r="X33" s="270" t="str">
        <f>IF(E33="","",E33)</f>
        <v/>
      </c>
      <c r="Y33" s="271"/>
      <c r="Z33" s="271"/>
      <c r="AA33" s="271"/>
      <c r="AB33" s="271"/>
      <c r="AC33" s="271"/>
      <c r="AD33" s="271"/>
      <c r="AE33" s="271"/>
      <c r="AF33" s="272"/>
      <c r="AG33" s="276" t="str">
        <f>IF(G33="","",G33)</f>
        <v/>
      </c>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80" t="str">
        <f>IF(L33="","",L33)</f>
        <v/>
      </c>
      <c r="BW33" s="281"/>
      <c r="BX33" s="281"/>
      <c r="BY33" s="281"/>
      <c r="BZ33" s="281"/>
      <c r="CA33" s="281"/>
      <c r="CB33" s="281"/>
      <c r="CC33" s="281"/>
      <c r="CD33" s="281"/>
      <c r="CE33" s="281"/>
      <c r="CF33" s="281"/>
      <c r="CG33" s="281"/>
      <c r="CH33" s="284" t="str">
        <f>IF(O33="","",O33)</f>
        <v/>
      </c>
      <c r="CI33" s="285"/>
      <c r="CJ33" s="285"/>
      <c r="CK33" s="285"/>
      <c r="CL33" s="285"/>
      <c r="CM33" s="285"/>
      <c r="CN33" s="285"/>
      <c r="CO33" s="285"/>
      <c r="CP33" s="285"/>
      <c r="CQ33" s="213" t="str">
        <f>IF(P33="","",P33)</f>
        <v/>
      </c>
      <c r="CR33" s="213"/>
      <c r="CS33" s="213"/>
      <c r="CT33" s="213"/>
      <c r="CU33" s="213"/>
      <c r="CV33" s="213"/>
      <c r="CW33" s="213"/>
      <c r="CX33" s="213"/>
      <c r="CY33" s="213"/>
      <c r="CZ33" s="213"/>
      <c r="DA33" s="213"/>
      <c r="DB33" s="213"/>
      <c r="DC33" s="213"/>
      <c r="DD33" s="213"/>
      <c r="DE33" s="214"/>
      <c r="DF33" s="192" t="str">
        <f t="shared" ref="DF33" si="0">IF(LEN(A33)&lt;9,"",MID(A33,LEN(A33)-8,1))</f>
        <v/>
      </c>
      <c r="DG33" s="188"/>
      <c r="DH33" s="188"/>
      <c r="DI33" s="188"/>
      <c r="DJ33" s="188" t="str">
        <f t="shared" ref="DJ33" si="1">IF(LEN(A33)&lt;8,"",MID(A33,LEN(A33)-7,1))</f>
        <v/>
      </c>
      <c r="DK33" s="188"/>
      <c r="DL33" s="188"/>
      <c r="DM33" s="188"/>
      <c r="DN33" s="188" t="str">
        <f t="shared" ref="DN33" si="2">IF(LEN(A33)&lt;7,"",MID(A33,LEN(A33)-6,1))</f>
        <v/>
      </c>
      <c r="DO33" s="188"/>
      <c r="DP33" s="188"/>
      <c r="DQ33" s="188"/>
      <c r="DR33" s="290" t="str">
        <f t="shared" ref="DR33" si="3">IF(LEN(A33)&lt;6,"",MID(A33,LEN(A33)-5,1))</f>
        <v/>
      </c>
      <c r="DS33" s="188"/>
      <c r="DT33" s="188"/>
      <c r="DU33" s="188"/>
      <c r="DV33" s="188" t="str">
        <f t="shared" ref="DV33" si="4">IF(LEN(A33)&lt;5,"",MID(A33,LEN(A33)-4,1))</f>
        <v/>
      </c>
      <c r="DW33" s="188"/>
      <c r="DX33" s="188"/>
      <c r="DY33" s="188"/>
      <c r="DZ33" s="188" t="str">
        <f t="shared" ref="DZ33" si="5">IF(LEN(A33)&lt;4,"",MID(A33,LEN(A33)-3,1))</f>
        <v/>
      </c>
      <c r="EA33" s="188"/>
      <c r="EB33" s="188"/>
      <c r="EC33" s="212"/>
      <c r="ED33" s="188" t="str">
        <f t="shared" ref="ED33" si="6">IF(LEN(A33)&lt;3,"",MID(A33,LEN(A33)-2,1))</f>
        <v/>
      </c>
      <c r="EE33" s="188"/>
      <c r="EF33" s="188"/>
      <c r="EG33" s="188"/>
      <c r="EH33" s="188" t="str">
        <f t="shared" ref="EH33" si="7">IF(LEN(A33)&lt;2,"",MID(A33,LEN(A33)-1,1))</f>
        <v/>
      </c>
      <c r="EI33" s="188"/>
      <c r="EJ33" s="188"/>
      <c r="EK33" s="188"/>
      <c r="EL33" s="188" t="str">
        <f t="shared" ref="EL33" si="8">IF(LEN(A33)&lt;1,"",MID(A33,LEN(A33),1))</f>
        <v/>
      </c>
      <c r="EM33" s="188"/>
      <c r="EN33" s="188"/>
      <c r="EO33" s="188"/>
      <c r="EP33" s="261"/>
      <c r="EQ33" s="262"/>
      <c r="ER33" s="262"/>
      <c r="ES33" s="262"/>
      <c r="ET33" s="262"/>
      <c r="EU33" s="262"/>
      <c r="EV33" s="262"/>
      <c r="EW33" s="262"/>
      <c r="EX33" s="262"/>
      <c r="EY33" s="262"/>
      <c r="EZ33" s="262"/>
      <c r="FA33" s="262"/>
      <c r="FB33" s="262"/>
      <c r="FC33" s="262"/>
      <c r="FD33" s="263"/>
      <c r="FE33" s="3"/>
    </row>
    <row r="34" spans="1:161" ht="9.9499999999999993" customHeight="1" thickBot="1" x14ac:dyDescent="0.45">
      <c r="A34" s="240"/>
      <c r="B34" s="240"/>
      <c r="C34" s="240"/>
      <c r="D34" s="12"/>
      <c r="E34" s="243"/>
      <c r="F34" s="243"/>
      <c r="G34" s="196"/>
      <c r="H34" s="196"/>
      <c r="I34" s="196"/>
      <c r="J34" s="196"/>
      <c r="K34" s="196"/>
      <c r="L34" s="415"/>
      <c r="M34" s="415"/>
      <c r="N34" s="415"/>
      <c r="O34" s="198"/>
      <c r="P34" s="196"/>
      <c r="Q34" s="196"/>
      <c r="R34" s="196"/>
      <c r="S34" s="418"/>
      <c r="T34" s="419"/>
      <c r="U34" s="12"/>
      <c r="W34" s="3"/>
      <c r="X34" s="273"/>
      <c r="Y34" s="274"/>
      <c r="Z34" s="274"/>
      <c r="AA34" s="274"/>
      <c r="AB34" s="274"/>
      <c r="AC34" s="274"/>
      <c r="AD34" s="274"/>
      <c r="AE34" s="274"/>
      <c r="AF34" s="275"/>
      <c r="AG34" s="278"/>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82"/>
      <c r="BW34" s="283"/>
      <c r="BX34" s="283"/>
      <c r="BY34" s="283"/>
      <c r="BZ34" s="283"/>
      <c r="CA34" s="283"/>
      <c r="CB34" s="283"/>
      <c r="CC34" s="283"/>
      <c r="CD34" s="283"/>
      <c r="CE34" s="283"/>
      <c r="CF34" s="283"/>
      <c r="CG34" s="283"/>
      <c r="CH34" s="286"/>
      <c r="CI34" s="287"/>
      <c r="CJ34" s="287"/>
      <c r="CK34" s="287"/>
      <c r="CL34" s="287"/>
      <c r="CM34" s="287"/>
      <c r="CN34" s="287"/>
      <c r="CO34" s="287"/>
      <c r="CP34" s="287"/>
      <c r="CQ34" s="288"/>
      <c r="CR34" s="288"/>
      <c r="CS34" s="288"/>
      <c r="CT34" s="288"/>
      <c r="CU34" s="288"/>
      <c r="CV34" s="288"/>
      <c r="CW34" s="288"/>
      <c r="CX34" s="288"/>
      <c r="CY34" s="288"/>
      <c r="CZ34" s="288"/>
      <c r="DA34" s="288"/>
      <c r="DB34" s="288"/>
      <c r="DC34" s="288"/>
      <c r="DD34" s="288"/>
      <c r="DE34" s="289"/>
      <c r="DF34" s="267"/>
      <c r="DG34" s="218"/>
      <c r="DH34" s="218"/>
      <c r="DI34" s="218"/>
      <c r="DJ34" s="268"/>
      <c r="DK34" s="218"/>
      <c r="DL34" s="218"/>
      <c r="DM34" s="269"/>
      <c r="DN34" s="218"/>
      <c r="DO34" s="218"/>
      <c r="DP34" s="218"/>
      <c r="DQ34" s="218"/>
      <c r="DR34" s="268"/>
      <c r="DS34" s="218"/>
      <c r="DT34" s="218"/>
      <c r="DU34" s="218"/>
      <c r="DV34" s="268"/>
      <c r="DW34" s="218"/>
      <c r="DX34" s="218"/>
      <c r="DY34" s="269"/>
      <c r="DZ34" s="268"/>
      <c r="EA34" s="218"/>
      <c r="EB34" s="218"/>
      <c r="EC34" s="269"/>
      <c r="ED34" s="218"/>
      <c r="EE34" s="218"/>
      <c r="EF34" s="218"/>
      <c r="EG34" s="218"/>
      <c r="EH34" s="268"/>
      <c r="EI34" s="218"/>
      <c r="EJ34" s="218"/>
      <c r="EK34" s="269"/>
      <c r="EL34" s="218"/>
      <c r="EM34" s="218"/>
      <c r="EN34" s="218"/>
      <c r="EO34" s="218"/>
      <c r="EP34" s="264"/>
      <c r="EQ34" s="265"/>
      <c r="ER34" s="265"/>
      <c r="ES34" s="265"/>
      <c r="ET34" s="265"/>
      <c r="EU34" s="265"/>
      <c r="EV34" s="265"/>
      <c r="EW34" s="265"/>
      <c r="EX34" s="265"/>
      <c r="EY34" s="265"/>
      <c r="EZ34" s="265"/>
      <c r="FA34" s="265"/>
      <c r="FB34" s="265"/>
      <c r="FC34" s="265"/>
      <c r="FD34" s="266"/>
      <c r="FE34" s="3"/>
    </row>
    <row r="35" spans="1:161" ht="20.100000000000001" customHeight="1" thickTop="1" x14ac:dyDescent="0.15">
      <c r="A35" s="240">
        <f>IF(A23="","",SUM(A23:A34))</f>
        <v>1010000</v>
      </c>
      <c r="B35" s="240">
        <f>IF(B23="","",SUM(B23:B34))</f>
        <v>100800</v>
      </c>
      <c r="C35" s="240"/>
      <c r="D35" s="12"/>
      <c r="E35" s="244"/>
      <c r="F35" s="244"/>
      <c r="G35" s="241"/>
      <c r="H35" s="241"/>
      <c r="I35" s="241"/>
      <c r="J35" s="241"/>
      <c r="K35" s="241"/>
      <c r="L35" s="195"/>
      <c r="M35" s="195"/>
      <c r="N35" s="195"/>
      <c r="O35" s="416"/>
      <c r="P35" s="197"/>
      <c r="Q35" s="197"/>
      <c r="R35" s="197"/>
      <c r="S35" s="416"/>
      <c r="T35" s="12"/>
      <c r="U35" s="12"/>
      <c r="W35" s="3"/>
      <c r="X35" s="251" t="str">
        <f>IF(E35="","",E35)</f>
        <v/>
      </c>
      <c r="Y35" s="252"/>
      <c r="Z35" s="252"/>
      <c r="AA35" s="252"/>
      <c r="AB35" s="252"/>
      <c r="AC35" s="252"/>
      <c r="AD35" s="252"/>
      <c r="AE35" s="252"/>
      <c r="AF35" s="252"/>
      <c r="AG35" s="255" t="s">
        <v>50</v>
      </c>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6"/>
      <c r="DF35" s="215" t="str">
        <f t="shared" ref="DF35" si="9">IF(LEN(A35)&lt;9,"",MID(A35,LEN(A35)-8,1))</f>
        <v/>
      </c>
      <c r="DG35" s="194"/>
      <c r="DH35" s="194"/>
      <c r="DI35" s="194"/>
      <c r="DJ35" s="194" t="str">
        <f t="shared" ref="DJ35" si="10">IF(LEN(A35)&lt;8,"",MID(A35,LEN(A35)-7,1))</f>
        <v/>
      </c>
      <c r="DK35" s="194"/>
      <c r="DL35" s="194"/>
      <c r="DM35" s="194"/>
      <c r="DN35" s="194" t="str">
        <f t="shared" ref="DN35" si="11">IF(LEN(A35)&lt;7,"",MID(A35,LEN(A35)-6,1))</f>
        <v>1</v>
      </c>
      <c r="DO35" s="194"/>
      <c r="DP35" s="194"/>
      <c r="DQ35" s="194"/>
      <c r="DR35" s="259" t="str">
        <f t="shared" ref="DR35" si="12">IF(LEN(A35)&lt;6,"",MID(A35,LEN(A35)-5,1))</f>
        <v>0</v>
      </c>
      <c r="DS35" s="194"/>
      <c r="DT35" s="194"/>
      <c r="DU35" s="194"/>
      <c r="DV35" s="194" t="str">
        <f t="shared" ref="DV35" si="13">IF(LEN(A35)&lt;5,"",MID(A35,LEN(A35)-4,1))</f>
        <v>1</v>
      </c>
      <c r="DW35" s="194"/>
      <c r="DX35" s="194"/>
      <c r="DY35" s="194"/>
      <c r="DZ35" s="194" t="str">
        <f t="shared" ref="DZ35" si="14">IF(LEN(A35)&lt;4,"",MID(A35,LEN(A35)-3,1))</f>
        <v>0</v>
      </c>
      <c r="EA35" s="194"/>
      <c r="EB35" s="194"/>
      <c r="EC35" s="260"/>
      <c r="ED35" s="194" t="str">
        <f t="shared" ref="ED35" si="15">IF(LEN(A35)&lt;3,"",MID(A35,LEN(A35)-2,1))</f>
        <v>0</v>
      </c>
      <c r="EE35" s="194"/>
      <c r="EF35" s="194"/>
      <c r="EG35" s="194"/>
      <c r="EH35" s="194" t="str">
        <f t="shared" ref="EH35" si="16">IF(LEN(A35)&lt;2,"",MID(A35,LEN(A35)-1,1))</f>
        <v>0</v>
      </c>
      <c r="EI35" s="194"/>
      <c r="EJ35" s="194"/>
      <c r="EK35" s="194"/>
      <c r="EL35" s="194" t="str">
        <f t="shared" ref="EL35" si="17">IF(LEN(A35)&lt;1,"",MID(A35,LEN(A35),1))</f>
        <v>0</v>
      </c>
      <c r="EM35" s="194"/>
      <c r="EN35" s="194"/>
      <c r="EO35" s="194"/>
      <c r="EP35" s="245"/>
      <c r="EQ35" s="246"/>
      <c r="ER35" s="246"/>
      <c r="ES35" s="246"/>
      <c r="ET35" s="246"/>
      <c r="EU35" s="246"/>
      <c r="EV35" s="246"/>
      <c r="EW35" s="246"/>
      <c r="EX35" s="246"/>
      <c r="EY35" s="246"/>
      <c r="EZ35" s="246"/>
      <c r="FA35" s="246"/>
      <c r="FB35" s="246"/>
      <c r="FC35" s="246"/>
      <c r="FD35" s="247"/>
      <c r="FE35" s="3"/>
    </row>
    <row r="36" spans="1:161" ht="9.9499999999999993" customHeight="1" x14ac:dyDescent="0.4">
      <c r="A36" s="240"/>
      <c r="B36" s="240"/>
      <c r="C36" s="240"/>
      <c r="D36" s="12"/>
      <c r="E36" s="244"/>
      <c r="F36" s="244"/>
      <c r="G36" s="241"/>
      <c r="H36" s="241"/>
      <c r="I36" s="241"/>
      <c r="J36" s="241"/>
      <c r="K36" s="241"/>
      <c r="L36" s="195"/>
      <c r="M36" s="195"/>
      <c r="N36" s="195"/>
      <c r="O36" s="416"/>
      <c r="P36" s="197"/>
      <c r="Q36" s="197"/>
      <c r="R36" s="197"/>
      <c r="S36" s="416"/>
      <c r="T36" s="12"/>
      <c r="U36" s="12"/>
      <c r="W36" s="3"/>
      <c r="X36" s="253"/>
      <c r="Y36" s="254"/>
      <c r="Z36" s="254"/>
      <c r="AA36" s="254"/>
      <c r="AB36" s="254"/>
      <c r="AC36" s="254"/>
      <c r="AD36" s="254"/>
      <c r="AE36" s="254"/>
      <c r="AF36" s="254"/>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8"/>
      <c r="DF36" s="193"/>
      <c r="DG36" s="190"/>
      <c r="DH36" s="190"/>
      <c r="DI36" s="190"/>
      <c r="DJ36" s="189"/>
      <c r="DK36" s="190"/>
      <c r="DL36" s="190"/>
      <c r="DM36" s="191"/>
      <c r="DN36" s="190"/>
      <c r="DO36" s="190"/>
      <c r="DP36" s="190"/>
      <c r="DQ36" s="190"/>
      <c r="DR36" s="189"/>
      <c r="DS36" s="190"/>
      <c r="DT36" s="190"/>
      <c r="DU36" s="190"/>
      <c r="DV36" s="189"/>
      <c r="DW36" s="190"/>
      <c r="DX36" s="190"/>
      <c r="DY36" s="191"/>
      <c r="DZ36" s="189"/>
      <c r="EA36" s="190"/>
      <c r="EB36" s="190"/>
      <c r="EC36" s="191"/>
      <c r="ED36" s="190"/>
      <c r="EE36" s="190"/>
      <c r="EF36" s="190"/>
      <c r="EG36" s="190"/>
      <c r="EH36" s="189"/>
      <c r="EI36" s="190"/>
      <c r="EJ36" s="190"/>
      <c r="EK36" s="191"/>
      <c r="EL36" s="190"/>
      <c r="EM36" s="190"/>
      <c r="EN36" s="190"/>
      <c r="EO36" s="190"/>
      <c r="EP36" s="248"/>
      <c r="EQ36" s="249"/>
      <c r="ER36" s="249"/>
      <c r="ES36" s="249"/>
      <c r="ET36" s="249"/>
      <c r="EU36" s="249"/>
      <c r="EV36" s="249"/>
      <c r="EW36" s="249"/>
      <c r="EX36" s="249"/>
      <c r="EY36" s="249"/>
      <c r="EZ36" s="249"/>
      <c r="FA36" s="249"/>
      <c r="FB36" s="249"/>
      <c r="FC36" s="249"/>
      <c r="FD36" s="250"/>
      <c r="FE36" s="3"/>
    </row>
    <row r="37" spans="1:161" ht="19.5" customHeight="1" x14ac:dyDescent="0.4">
      <c r="W37" s="3"/>
      <c r="X37" s="75" t="s">
        <v>73</v>
      </c>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99" t="s">
        <v>70</v>
      </c>
      <c r="EP37" s="200"/>
      <c r="EQ37" s="200"/>
      <c r="ER37" s="200"/>
      <c r="ES37" s="200"/>
      <c r="ET37" s="200"/>
      <c r="EU37" s="200"/>
      <c r="EV37" s="200"/>
      <c r="EW37" s="200"/>
      <c r="EX37" s="200"/>
      <c r="EY37" s="200"/>
      <c r="EZ37" s="200"/>
      <c r="FA37" s="200"/>
      <c r="FB37" s="200"/>
      <c r="FC37" s="200"/>
      <c r="FD37" s="200"/>
      <c r="FE37" s="3"/>
    </row>
    <row r="38" spans="1:161" ht="19.5" customHeight="1" x14ac:dyDescent="0.4">
      <c r="W38" s="3"/>
      <c r="X38" s="336" t="s">
        <v>15</v>
      </c>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200"/>
      <c r="EP38" s="200"/>
      <c r="EQ38" s="200"/>
      <c r="ER38" s="200"/>
      <c r="ES38" s="200"/>
      <c r="ET38" s="200"/>
      <c r="EU38" s="200"/>
      <c r="EV38" s="200"/>
      <c r="EW38" s="200"/>
      <c r="EX38" s="200"/>
      <c r="EY38" s="200"/>
      <c r="EZ38" s="200"/>
      <c r="FA38" s="200"/>
      <c r="FB38" s="200"/>
      <c r="FC38" s="200"/>
      <c r="FD38" s="200"/>
      <c r="FE38" s="3"/>
    </row>
    <row r="39" spans="1:161" ht="19.5" customHeight="1" x14ac:dyDescent="0.4">
      <c r="W39" s="3"/>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200"/>
      <c r="EP39" s="200"/>
      <c r="EQ39" s="200"/>
      <c r="ER39" s="200"/>
      <c r="ES39" s="200"/>
      <c r="ET39" s="200"/>
      <c r="EU39" s="200"/>
      <c r="EV39" s="200"/>
      <c r="EW39" s="200"/>
      <c r="EX39" s="200"/>
      <c r="EY39" s="200"/>
      <c r="EZ39" s="200"/>
      <c r="FA39" s="200"/>
      <c r="FB39" s="200"/>
      <c r="FC39" s="200"/>
      <c r="FD39" s="200"/>
      <c r="FE39" s="3"/>
    </row>
    <row r="40" spans="1:161" ht="19.5" customHeight="1" x14ac:dyDescent="0.4">
      <c r="W40" s="3"/>
      <c r="X40" s="337" t="s">
        <v>71</v>
      </c>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
      <c r="CG40" s="3"/>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201"/>
      <c r="EP40" s="201"/>
      <c r="EQ40" s="201"/>
      <c r="ER40" s="201"/>
      <c r="ES40" s="201"/>
      <c r="ET40" s="201"/>
      <c r="EU40" s="201"/>
      <c r="EV40" s="201"/>
      <c r="EW40" s="201"/>
      <c r="EX40" s="201"/>
      <c r="EY40" s="201"/>
      <c r="EZ40" s="201"/>
      <c r="FA40" s="201"/>
      <c r="FB40" s="201"/>
      <c r="FC40" s="201"/>
      <c r="FD40" s="201"/>
      <c r="FE40" s="3"/>
    </row>
    <row r="41" spans="1:161" ht="19.5" customHeight="1" x14ac:dyDescent="0.4">
      <c r="W41" s="3"/>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
      <c r="CG41" s="3"/>
      <c r="CH41" s="361" t="s">
        <v>59</v>
      </c>
      <c r="CI41" s="331"/>
      <c r="CJ41" s="331"/>
      <c r="CK41" s="331"/>
      <c r="CL41" s="331"/>
      <c r="CM41" s="331"/>
      <c r="CN41" s="331"/>
      <c r="CO41" s="331"/>
      <c r="CP41" s="331"/>
      <c r="CQ41" s="331"/>
      <c r="CR41" s="277" t="str">
        <f>IF(CR9="","",CR9)</f>
        <v>○●○－○●○●</v>
      </c>
      <c r="CS41" s="277"/>
      <c r="CT41" s="277"/>
      <c r="CU41" s="277"/>
      <c r="CV41" s="277"/>
      <c r="CW41" s="277"/>
      <c r="CX41" s="277"/>
      <c r="CY41" s="277"/>
      <c r="CZ41" s="277"/>
      <c r="DA41" s="277"/>
      <c r="DB41" s="277"/>
      <c r="DC41" s="277"/>
      <c r="DD41" s="277"/>
      <c r="DE41" s="277"/>
      <c r="DF41" s="277"/>
      <c r="DG41" s="277"/>
      <c r="DH41" s="277"/>
      <c r="DI41" s="277"/>
      <c r="DJ41" s="277"/>
      <c r="DK41" s="277"/>
      <c r="DL41" s="331" t="s">
        <v>93</v>
      </c>
      <c r="DM41" s="331"/>
      <c r="DN41" s="331"/>
      <c r="DO41" s="331"/>
      <c r="DP41" s="331"/>
      <c r="DQ41" s="331"/>
      <c r="DR41" s="331"/>
      <c r="DS41" s="331"/>
      <c r="DT41" s="331"/>
      <c r="DU41" s="331"/>
      <c r="DV41" s="277" t="str">
        <f>IF(DV9="","",DV9)</f>
        <v>T○-○●○●-○●○●-○●○●</v>
      </c>
      <c r="DW41" s="277"/>
      <c r="DX41" s="277"/>
      <c r="DY41" s="277"/>
      <c r="DZ41" s="277"/>
      <c r="EA41" s="277"/>
      <c r="EB41" s="277"/>
      <c r="EC41" s="277"/>
      <c r="ED41" s="277"/>
      <c r="EE41" s="277"/>
      <c r="EF41" s="277"/>
      <c r="EG41" s="277"/>
      <c r="EH41" s="277"/>
      <c r="EI41" s="277"/>
      <c r="EJ41" s="277"/>
      <c r="EK41" s="277"/>
      <c r="EL41" s="277"/>
      <c r="EM41" s="277"/>
      <c r="EN41" s="277"/>
      <c r="EO41" s="277"/>
      <c r="EP41" s="277"/>
      <c r="EQ41" s="277"/>
      <c r="ER41" s="277"/>
      <c r="ES41" s="277"/>
      <c r="ET41" s="277"/>
      <c r="EU41" s="277"/>
      <c r="EV41" s="277"/>
      <c r="EW41" s="277"/>
      <c r="EX41" s="277"/>
      <c r="EY41" s="277"/>
      <c r="EZ41" s="277"/>
      <c r="FA41" s="277"/>
      <c r="FB41" s="277"/>
      <c r="FC41" s="277"/>
      <c r="FD41" s="303"/>
      <c r="FE41" s="3"/>
    </row>
    <row r="42" spans="1:161" ht="19.5" customHeight="1" x14ac:dyDescent="0.15">
      <c r="W42" s="3"/>
      <c r="X42" s="375" t="s">
        <v>13</v>
      </c>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
      <c r="CG42" s="3"/>
      <c r="CH42" s="332" t="str">
        <f>IF(CH10="","",CH10)</f>
        <v>△▲県△▲市△▲丁目△▲-△▲</v>
      </c>
      <c r="CI42" s="333"/>
      <c r="CJ42" s="333"/>
      <c r="CK42" s="333"/>
      <c r="CL42" s="333"/>
      <c r="CM42" s="333"/>
      <c r="CN42" s="333"/>
      <c r="CO42" s="333"/>
      <c r="CP42" s="333"/>
      <c r="CQ42" s="333"/>
      <c r="CR42" s="333"/>
      <c r="CS42" s="333"/>
      <c r="CT42" s="333"/>
      <c r="CU42" s="333"/>
      <c r="CV42" s="333"/>
      <c r="CW42" s="333"/>
      <c r="CX42" s="333"/>
      <c r="CY42" s="333"/>
      <c r="CZ42" s="333"/>
      <c r="DA42" s="333"/>
      <c r="DB42" s="333"/>
      <c r="DC42" s="333"/>
      <c r="DD42" s="333"/>
      <c r="DE42" s="333"/>
      <c r="DF42" s="333"/>
      <c r="DG42" s="333"/>
      <c r="DH42" s="333"/>
      <c r="DI42" s="333"/>
      <c r="DJ42" s="333"/>
      <c r="DK42" s="333"/>
      <c r="DL42" s="333"/>
      <c r="DM42" s="333"/>
      <c r="DN42" s="333"/>
      <c r="DO42" s="333"/>
      <c r="DP42" s="333"/>
      <c r="DQ42" s="333"/>
      <c r="DR42" s="333"/>
      <c r="DS42" s="333"/>
      <c r="DT42" s="333"/>
      <c r="DU42" s="333"/>
      <c r="DV42" s="333"/>
      <c r="DW42" s="333"/>
      <c r="DX42" s="333"/>
      <c r="DY42" s="333"/>
      <c r="DZ42" s="333"/>
      <c r="EA42" s="333"/>
      <c r="EB42" s="333"/>
      <c r="EC42" s="333"/>
      <c r="ED42" s="333"/>
      <c r="EE42" s="333"/>
      <c r="EF42" s="333"/>
      <c r="EG42" s="333"/>
      <c r="EH42" s="333"/>
      <c r="EI42" s="333"/>
      <c r="EJ42" s="333"/>
      <c r="EK42" s="333"/>
      <c r="EL42" s="333"/>
      <c r="EM42" s="333"/>
      <c r="EN42" s="333"/>
      <c r="EO42" s="333"/>
      <c r="EP42" s="333"/>
      <c r="EQ42" s="333"/>
      <c r="ER42" s="333"/>
      <c r="ES42" s="333"/>
      <c r="ET42" s="333"/>
      <c r="EU42" s="333"/>
      <c r="EV42" s="333"/>
      <c r="EW42" s="333"/>
      <c r="EX42" s="333"/>
      <c r="EY42" s="333"/>
      <c r="EZ42" s="333"/>
      <c r="FA42" s="333"/>
      <c r="FB42" s="333"/>
      <c r="FC42" s="333"/>
      <c r="FD42" s="334"/>
      <c r="FE42" s="3"/>
    </row>
    <row r="43" spans="1:161" ht="19.5" customHeight="1" x14ac:dyDescent="0.4">
      <c r="W43" s="3"/>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
      <c r="CG43" s="3"/>
      <c r="CH43" s="278" t="str">
        <f>IF(CH11="","",CH11)</f>
        <v>○●△▲□■株式会社</v>
      </c>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335"/>
      <c r="FE43" s="3"/>
    </row>
    <row r="44" spans="1:161" ht="19.5" customHeight="1" x14ac:dyDescent="0.4">
      <c r="W44" s="3"/>
      <c r="X44" s="342" t="s">
        <v>14</v>
      </c>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4"/>
      <c r="AV44" s="348" t="str">
        <f>IF(AV12="","",AV12)</f>
        <v/>
      </c>
      <c r="AW44" s="349"/>
      <c r="AX44" s="349"/>
      <c r="AY44" s="350"/>
      <c r="AZ44" s="354" t="str">
        <f t="shared" ref="AZ44" si="18">IF(AZ12="","",AZ12)</f>
        <v>\</v>
      </c>
      <c r="BA44" s="349"/>
      <c r="BB44" s="349"/>
      <c r="BC44" s="350"/>
      <c r="BD44" s="354" t="str">
        <f t="shared" ref="BD44" si="19">IF(BD12="","",BD12)</f>
        <v>1</v>
      </c>
      <c r="BE44" s="349"/>
      <c r="BF44" s="349"/>
      <c r="BG44" s="356"/>
      <c r="BH44" s="348" t="str">
        <f t="shared" ref="BH44" si="20">IF(BH12="","",BH12)</f>
        <v>1</v>
      </c>
      <c r="BI44" s="349"/>
      <c r="BJ44" s="349"/>
      <c r="BK44" s="350"/>
      <c r="BL44" s="354" t="str">
        <f t="shared" ref="BL44" si="21">IF(BL12="","",BL12)</f>
        <v>1</v>
      </c>
      <c r="BM44" s="349"/>
      <c r="BN44" s="349"/>
      <c r="BO44" s="350"/>
      <c r="BP44" s="354" t="str">
        <f t="shared" ref="BP44" si="22">IF(BP12="","",BP12)</f>
        <v>0</v>
      </c>
      <c r="BQ44" s="349"/>
      <c r="BR44" s="349"/>
      <c r="BS44" s="356"/>
      <c r="BT44" s="348" t="str">
        <f t="shared" ref="BT44" si="23">IF(BT12="","",BT12)</f>
        <v>8</v>
      </c>
      <c r="BU44" s="349"/>
      <c r="BV44" s="349"/>
      <c r="BW44" s="350"/>
      <c r="BX44" s="354" t="str">
        <f t="shared" ref="BX44" si="24">IF(BX12="","",BX12)</f>
        <v>0</v>
      </c>
      <c r="BY44" s="349"/>
      <c r="BZ44" s="349"/>
      <c r="CA44" s="350"/>
      <c r="CB44" s="354" t="str">
        <f t="shared" ref="CB44" si="25">IF(CB12="","",CB12)</f>
        <v>0</v>
      </c>
      <c r="CC44" s="349"/>
      <c r="CD44" s="349"/>
      <c r="CE44" s="356"/>
      <c r="CF44" s="3"/>
      <c r="CG44" s="3"/>
      <c r="CH44" s="338" t="str">
        <f>IF(CH12="","",CH12)</f>
        <v>代表取締役　○●△▲□■</v>
      </c>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40" t="s">
        <v>60</v>
      </c>
      <c r="FA44" s="340"/>
      <c r="FB44" s="340"/>
      <c r="FC44" s="340"/>
      <c r="FD44" s="341"/>
      <c r="FE44" s="3"/>
    </row>
    <row r="45" spans="1:161" ht="19.5" customHeight="1" x14ac:dyDescent="0.4">
      <c r="W45" s="3"/>
      <c r="X45" s="345"/>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7"/>
      <c r="AV45" s="351"/>
      <c r="AW45" s="352"/>
      <c r="AX45" s="352"/>
      <c r="AY45" s="353"/>
      <c r="AZ45" s="355"/>
      <c r="BA45" s="352"/>
      <c r="BB45" s="352"/>
      <c r="BC45" s="353"/>
      <c r="BD45" s="355"/>
      <c r="BE45" s="352"/>
      <c r="BF45" s="352"/>
      <c r="BG45" s="357"/>
      <c r="BH45" s="351"/>
      <c r="BI45" s="352"/>
      <c r="BJ45" s="352"/>
      <c r="BK45" s="353"/>
      <c r="BL45" s="355"/>
      <c r="BM45" s="352"/>
      <c r="BN45" s="352"/>
      <c r="BO45" s="353"/>
      <c r="BP45" s="355"/>
      <c r="BQ45" s="352"/>
      <c r="BR45" s="352"/>
      <c r="BS45" s="357"/>
      <c r="BT45" s="351"/>
      <c r="BU45" s="352"/>
      <c r="BV45" s="352"/>
      <c r="BW45" s="353"/>
      <c r="BX45" s="355"/>
      <c r="BY45" s="352"/>
      <c r="BZ45" s="352"/>
      <c r="CA45" s="353"/>
      <c r="CB45" s="355"/>
      <c r="CC45" s="352"/>
      <c r="CD45" s="352"/>
      <c r="CE45" s="357"/>
      <c r="CF45" s="3"/>
      <c r="CG45" s="3"/>
      <c r="CH45" s="184" t="s">
        <v>61</v>
      </c>
      <c r="CI45" s="185"/>
      <c r="CJ45" s="185"/>
      <c r="CK45" s="185"/>
      <c r="CL45" s="185"/>
      <c r="CM45" s="185"/>
      <c r="CN45" s="185"/>
      <c r="CO45" s="185"/>
      <c r="CP45" s="185"/>
      <c r="CQ45" s="185"/>
      <c r="CR45" s="186" t="str">
        <f>IF(CR13="","",CR13)</f>
        <v>:○●○－○●○－○●○●</v>
      </c>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5" t="s">
        <v>62</v>
      </c>
      <c r="DT45" s="185"/>
      <c r="DU45" s="185"/>
      <c r="DV45" s="185"/>
      <c r="DW45" s="185"/>
      <c r="DX45" s="185"/>
      <c r="DY45" s="185"/>
      <c r="DZ45" s="185"/>
      <c r="EA45" s="185"/>
      <c r="EB45" s="185"/>
      <c r="EC45" s="186" t="str">
        <f>IF(EC13="","",EC13)</f>
        <v>:○●○－○●○－○●○●</v>
      </c>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7"/>
      <c r="FE45" s="3"/>
    </row>
    <row r="46" spans="1:161" ht="19.5" customHeight="1" x14ac:dyDescent="0.4">
      <c r="A46" s="14"/>
      <c r="B46" s="14"/>
      <c r="C46" s="14"/>
      <c r="W46" s="3"/>
      <c r="X46" s="358">
        <f>IF(X14="","",X14)</f>
        <v>1000000</v>
      </c>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60">
        <f>IF(AV14="","",AV14)</f>
        <v>100000</v>
      </c>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59">
        <f>IF(BX14="","",BX14)</f>
        <v>10</v>
      </c>
      <c r="BY46" s="359"/>
      <c r="BZ46" s="359"/>
      <c r="CA46" s="359"/>
      <c r="CB46" s="359"/>
      <c r="CC46" s="359"/>
      <c r="CD46" s="359"/>
      <c r="CE46" s="359"/>
      <c r="CF46" s="3"/>
      <c r="CG46" s="3"/>
      <c r="CH46" s="227" t="s">
        <v>63</v>
      </c>
      <c r="CI46" s="228"/>
      <c r="CJ46" s="228"/>
      <c r="CK46" s="228"/>
      <c r="CL46" s="228"/>
      <c r="CM46" s="228"/>
      <c r="CN46" s="228"/>
      <c r="CO46" s="228"/>
      <c r="CP46" s="228"/>
      <c r="CQ46" s="229"/>
      <c r="CR46" s="236" t="s">
        <v>64</v>
      </c>
      <c r="CS46" s="237"/>
      <c r="CT46" s="237"/>
      <c r="CU46" s="237"/>
      <c r="CV46" s="237"/>
      <c r="CW46" s="237"/>
      <c r="CX46" s="237"/>
      <c r="CY46" s="219" t="s">
        <v>65</v>
      </c>
      <c r="CZ46" s="219"/>
      <c r="DA46" s="219"/>
      <c r="DB46" s="219"/>
      <c r="DC46" s="219"/>
      <c r="DD46" s="219"/>
      <c r="DE46" s="219"/>
      <c r="DF46" s="219" t="s">
        <v>66</v>
      </c>
      <c r="DG46" s="219"/>
      <c r="DH46" s="219"/>
      <c r="DI46" s="219"/>
      <c r="DJ46" s="219"/>
      <c r="DK46" s="219"/>
      <c r="DL46" s="219"/>
      <c r="DM46" s="219"/>
      <c r="DN46" s="219"/>
      <c r="DO46" s="219"/>
      <c r="DP46" s="219"/>
      <c r="DQ46" s="219"/>
      <c r="DR46" s="219"/>
      <c r="DS46" s="219"/>
      <c r="DT46" s="219"/>
      <c r="DU46" s="219"/>
      <c r="DV46" s="219"/>
      <c r="DW46" s="219"/>
      <c r="DX46" s="208"/>
      <c r="DY46" s="220" t="s">
        <v>67</v>
      </c>
      <c r="DZ46" s="219"/>
      <c r="EA46" s="219"/>
      <c r="EB46" s="219"/>
      <c r="EC46" s="219"/>
      <c r="ED46" s="219"/>
      <c r="EE46" s="219"/>
      <c r="EF46" s="219" t="s">
        <v>65</v>
      </c>
      <c r="EG46" s="219"/>
      <c r="EH46" s="219"/>
      <c r="EI46" s="219"/>
      <c r="EJ46" s="219"/>
      <c r="EK46" s="219"/>
      <c r="EL46" s="219"/>
      <c r="EM46" s="219" t="s">
        <v>66</v>
      </c>
      <c r="EN46" s="219"/>
      <c r="EO46" s="219"/>
      <c r="EP46" s="219"/>
      <c r="EQ46" s="219"/>
      <c r="ER46" s="219"/>
      <c r="ES46" s="219"/>
      <c r="ET46" s="219"/>
      <c r="EU46" s="219"/>
      <c r="EV46" s="219"/>
      <c r="EW46" s="219"/>
      <c r="EX46" s="219"/>
      <c r="EY46" s="219"/>
      <c r="EZ46" s="219"/>
      <c r="FA46" s="219"/>
      <c r="FB46" s="219"/>
      <c r="FC46" s="219"/>
      <c r="FD46" s="222"/>
      <c r="FE46" s="3"/>
    </row>
    <row r="47" spans="1:161" ht="19.5" customHeight="1" x14ac:dyDescent="0.4">
      <c r="A47" s="14"/>
      <c r="B47" s="14"/>
      <c r="C47" s="14"/>
      <c r="W47" s="3"/>
      <c r="X47" s="374">
        <f>IF(X15="","",X15)</f>
        <v>10000</v>
      </c>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417">
        <f>IF(AV15="","",AV15)</f>
        <v>800</v>
      </c>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391">
        <f>IF(BX15="","",BX15)</f>
        <v>8</v>
      </c>
      <c r="BY47" s="391"/>
      <c r="BZ47" s="391"/>
      <c r="CA47" s="391"/>
      <c r="CB47" s="391"/>
      <c r="CC47" s="391"/>
      <c r="CD47" s="391"/>
      <c r="CE47" s="391"/>
      <c r="CF47" s="3"/>
      <c r="CG47" s="3"/>
      <c r="CH47" s="230"/>
      <c r="CI47" s="231"/>
      <c r="CJ47" s="231"/>
      <c r="CK47" s="231"/>
      <c r="CL47" s="231"/>
      <c r="CM47" s="231"/>
      <c r="CN47" s="231"/>
      <c r="CO47" s="231"/>
      <c r="CP47" s="231"/>
      <c r="CQ47" s="232"/>
      <c r="CR47" s="238"/>
      <c r="CS47" s="239"/>
      <c r="CT47" s="239"/>
      <c r="CU47" s="239"/>
      <c r="CV47" s="239"/>
      <c r="CW47" s="239"/>
      <c r="CX47" s="239"/>
      <c r="CY47" s="329" t="str">
        <f>IF(CY15="","",CY15)</f>
        <v>○●○●</v>
      </c>
      <c r="CZ47" s="329"/>
      <c r="DA47" s="329"/>
      <c r="DB47" s="329"/>
      <c r="DC47" s="329"/>
      <c r="DD47" s="329"/>
      <c r="DE47" s="329"/>
      <c r="DF47" s="216" t="str">
        <f>IF(DF15="","",DF15)</f>
        <v>○●○●銀行</v>
      </c>
      <c r="DG47" s="216"/>
      <c r="DH47" s="216"/>
      <c r="DI47" s="216"/>
      <c r="DJ47" s="216"/>
      <c r="DK47" s="216"/>
      <c r="DL47" s="216"/>
      <c r="DM47" s="216"/>
      <c r="DN47" s="216"/>
      <c r="DO47" s="216"/>
      <c r="DP47" s="216"/>
      <c r="DQ47" s="216"/>
      <c r="DR47" s="216"/>
      <c r="DS47" s="216"/>
      <c r="DT47" s="216"/>
      <c r="DU47" s="216"/>
      <c r="DV47" s="216"/>
      <c r="DW47" s="216"/>
      <c r="DX47" s="330"/>
      <c r="DY47" s="221"/>
      <c r="DZ47" s="216"/>
      <c r="EA47" s="216"/>
      <c r="EB47" s="216"/>
      <c r="EC47" s="216"/>
      <c r="ED47" s="216"/>
      <c r="EE47" s="216"/>
      <c r="EF47" s="216" t="str">
        <f>IF(EF15="","",EF15)</f>
        <v>△▲△</v>
      </c>
      <c r="EG47" s="216"/>
      <c r="EH47" s="216"/>
      <c r="EI47" s="216"/>
      <c r="EJ47" s="216"/>
      <c r="EK47" s="216"/>
      <c r="EL47" s="216"/>
      <c r="EM47" s="216" t="str">
        <f>IF(EM15="","",EM15)</f>
        <v>△▲△▲支店</v>
      </c>
      <c r="EN47" s="216"/>
      <c r="EO47" s="216"/>
      <c r="EP47" s="216"/>
      <c r="EQ47" s="216"/>
      <c r="ER47" s="216"/>
      <c r="ES47" s="216"/>
      <c r="ET47" s="216"/>
      <c r="EU47" s="216"/>
      <c r="EV47" s="216"/>
      <c r="EW47" s="216"/>
      <c r="EX47" s="216"/>
      <c r="EY47" s="216"/>
      <c r="EZ47" s="216"/>
      <c r="FA47" s="216"/>
      <c r="FB47" s="216"/>
      <c r="FC47" s="216"/>
      <c r="FD47" s="217"/>
      <c r="FE47" s="3"/>
    </row>
    <row r="48" spans="1:161" ht="19.5" customHeight="1" x14ac:dyDescent="0.4">
      <c r="A48" s="14"/>
      <c r="B48" s="14"/>
      <c r="C48" s="14"/>
      <c r="W48" s="3"/>
      <c r="X48" s="316" t="s">
        <v>11</v>
      </c>
      <c r="Y48" s="317"/>
      <c r="Z48" s="317"/>
      <c r="AA48" s="317"/>
      <c r="AB48" s="317"/>
      <c r="AC48" s="317"/>
      <c r="AD48" s="317"/>
      <c r="AE48" s="317"/>
      <c r="AF48" s="317"/>
      <c r="AG48" s="317"/>
      <c r="AH48" s="317"/>
      <c r="AI48" s="317"/>
      <c r="AJ48" s="317"/>
      <c r="AK48" s="317"/>
      <c r="AL48" s="317"/>
      <c r="AM48" s="317"/>
      <c r="AN48" s="317"/>
      <c r="AO48" s="317"/>
      <c r="AP48" s="317"/>
      <c r="AQ48" s="318"/>
      <c r="AR48" s="319" t="s">
        <v>10</v>
      </c>
      <c r="AS48" s="319"/>
      <c r="AT48" s="319"/>
      <c r="AU48" s="319"/>
      <c r="AV48" s="319"/>
      <c r="AW48" s="319"/>
      <c r="AX48" s="319"/>
      <c r="AY48" s="319"/>
      <c r="AZ48" s="319"/>
      <c r="BA48" s="319"/>
      <c r="BB48" s="319"/>
      <c r="BC48" s="319"/>
      <c r="BD48" s="319"/>
      <c r="BE48" s="319"/>
      <c r="BF48" s="319"/>
      <c r="BG48" s="319"/>
      <c r="BH48" s="319"/>
      <c r="BI48" s="319"/>
      <c r="BJ48" s="319"/>
      <c r="BK48" s="319"/>
      <c r="BL48" s="319" t="s">
        <v>12</v>
      </c>
      <c r="BM48" s="319"/>
      <c r="BN48" s="319"/>
      <c r="BO48" s="319"/>
      <c r="BP48" s="319"/>
      <c r="BQ48" s="319"/>
      <c r="BR48" s="319"/>
      <c r="BS48" s="319"/>
      <c r="BT48" s="319"/>
      <c r="BU48" s="319"/>
      <c r="BV48" s="319"/>
      <c r="BW48" s="319"/>
      <c r="BX48" s="319"/>
      <c r="BY48" s="319"/>
      <c r="BZ48" s="319"/>
      <c r="CA48" s="319"/>
      <c r="CB48" s="319"/>
      <c r="CC48" s="319"/>
      <c r="CD48" s="319"/>
      <c r="CE48" s="320"/>
      <c r="CF48" s="3"/>
      <c r="CG48" s="3"/>
      <c r="CH48" s="230"/>
      <c r="CI48" s="231"/>
      <c r="CJ48" s="231"/>
      <c r="CK48" s="231"/>
      <c r="CL48" s="231"/>
      <c r="CM48" s="231"/>
      <c r="CN48" s="231"/>
      <c r="CO48" s="231"/>
      <c r="CP48" s="231"/>
      <c r="CQ48" s="232"/>
      <c r="CR48" s="206" t="s">
        <v>68</v>
      </c>
      <c r="CS48" s="206"/>
      <c r="CT48" s="206"/>
      <c r="CU48" s="206"/>
      <c r="CV48" s="206"/>
      <c r="CW48" s="206"/>
      <c r="CX48" s="206"/>
      <c r="CY48" s="206"/>
      <c r="CZ48" s="206"/>
      <c r="DA48" s="206"/>
      <c r="DB48" s="206"/>
      <c r="DC48" s="206"/>
      <c r="DD48" s="206"/>
      <c r="DE48" s="207"/>
      <c r="DF48" s="208" t="s">
        <v>69</v>
      </c>
      <c r="DG48" s="206"/>
      <c r="DH48" s="206"/>
      <c r="DI48" s="206"/>
      <c r="DJ48" s="206"/>
      <c r="DK48" s="206"/>
      <c r="DL48" s="206"/>
      <c r="DM48" s="206"/>
      <c r="DN48" s="206"/>
      <c r="DO48" s="206"/>
      <c r="DP48" s="206"/>
      <c r="DQ48" s="206"/>
      <c r="DR48" s="206"/>
      <c r="DS48" s="206"/>
      <c r="DT48" s="206"/>
      <c r="DU48" s="206"/>
      <c r="DV48" s="206"/>
      <c r="DW48" s="206"/>
      <c r="DX48" s="206"/>
      <c r="DY48" s="202" t="s">
        <v>57</v>
      </c>
      <c r="DZ48" s="203"/>
      <c r="EA48" s="203"/>
      <c r="EB48" s="203"/>
      <c r="EC48" s="203"/>
      <c r="ED48" s="203"/>
      <c r="EE48" s="203"/>
      <c r="EF48" s="223" t="str">
        <f>IF(EF16="","",EF16)</f>
        <v>○●△▲□■（カ</v>
      </c>
      <c r="EG48" s="223"/>
      <c r="EH48" s="223"/>
      <c r="EI48" s="223"/>
      <c r="EJ48" s="223"/>
      <c r="EK48" s="223"/>
      <c r="EL48" s="223"/>
      <c r="EM48" s="223"/>
      <c r="EN48" s="223"/>
      <c r="EO48" s="223"/>
      <c r="EP48" s="223"/>
      <c r="EQ48" s="223"/>
      <c r="ER48" s="223"/>
      <c r="ES48" s="223"/>
      <c r="ET48" s="223"/>
      <c r="EU48" s="223"/>
      <c r="EV48" s="223"/>
      <c r="EW48" s="223"/>
      <c r="EX48" s="223"/>
      <c r="EY48" s="223"/>
      <c r="EZ48" s="223"/>
      <c r="FA48" s="223"/>
      <c r="FB48" s="223"/>
      <c r="FC48" s="223"/>
      <c r="FD48" s="224"/>
      <c r="FE48" s="3"/>
    </row>
    <row r="49" spans="1:161" ht="19.5" customHeight="1" x14ac:dyDescent="0.4">
      <c r="A49" s="14"/>
      <c r="B49" s="14"/>
      <c r="C49" s="14"/>
      <c r="W49" s="3"/>
      <c r="X49" s="321" t="str">
        <f>IF(X17="","",X17)</f>
        <v>○○年△△月××日</v>
      </c>
      <c r="Y49" s="322"/>
      <c r="Z49" s="322"/>
      <c r="AA49" s="322"/>
      <c r="AB49" s="322"/>
      <c r="AC49" s="323" t="s">
        <v>26</v>
      </c>
      <c r="AD49" s="323"/>
      <c r="AE49" s="323"/>
      <c r="AF49" s="324" t="str">
        <f>IF(AF17="","",AF17)</f>
        <v>○○年△△月××日</v>
      </c>
      <c r="AG49" s="324"/>
      <c r="AH49" s="324"/>
      <c r="AI49" s="323" t="s">
        <v>25</v>
      </c>
      <c r="AJ49" s="323"/>
      <c r="AK49" s="323"/>
      <c r="AL49" s="325" t="str">
        <f>IF(AL17="","",AL17)</f>
        <v>○○年△△月××日</v>
      </c>
      <c r="AM49" s="325"/>
      <c r="AN49" s="325"/>
      <c r="AO49" s="323" t="s">
        <v>24</v>
      </c>
      <c r="AP49" s="323"/>
      <c r="AQ49" s="326"/>
      <c r="AR49" s="327" t="str">
        <f>IF(AR17="","",AR17)</f>
        <v>456789-123</v>
      </c>
      <c r="AS49" s="327"/>
      <c r="AT49" s="327"/>
      <c r="AU49" s="327"/>
      <c r="AV49" s="327"/>
      <c r="AW49" s="327"/>
      <c r="AX49" s="327"/>
      <c r="AY49" s="327"/>
      <c r="AZ49" s="327"/>
      <c r="BA49" s="327"/>
      <c r="BB49" s="327"/>
      <c r="BC49" s="327"/>
      <c r="BD49" s="327"/>
      <c r="BE49" s="327"/>
      <c r="BF49" s="327"/>
      <c r="BG49" s="327"/>
      <c r="BH49" s="327"/>
      <c r="BI49" s="327"/>
      <c r="BJ49" s="327"/>
      <c r="BK49" s="327"/>
      <c r="BL49" s="327" t="str">
        <f>IF(BL17="","",BL17)</f>
        <v>香川</v>
      </c>
      <c r="BM49" s="327"/>
      <c r="BN49" s="327"/>
      <c r="BO49" s="327"/>
      <c r="BP49" s="327"/>
      <c r="BQ49" s="327"/>
      <c r="BR49" s="327"/>
      <c r="BS49" s="327"/>
      <c r="BT49" s="327"/>
      <c r="BU49" s="327"/>
      <c r="BV49" s="327"/>
      <c r="BW49" s="327"/>
      <c r="BX49" s="327"/>
      <c r="BY49" s="327"/>
      <c r="BZ49" s="327"/>
      <c r="CA49" s="327"/>
      <c r="CB49" s="327"/>
      <c r="CC49" s="327"/>
      <c r="CD49" s="327"/>
      <c r="CE49" s="328"/>
      <c r="CF49" s="3"/>
      <c r="CG49" s="3"/>
      <c r="CH49" s="233"/>
      <c r="CI49" s="234"/>
      <c r="CJ49" s="234"/>
      <c r="CK49" s="234"/>
      <c r="CL49" s="234"/>
      <c r="CM49" s="234"/>
      <c r="CN49" s="234"/>
      <c r="CO49" s="234"/>
      <c r="CP49" s="234"/>
      <c r="CQ49" s="235"/>
      <c r="CR49" s="126" t="str">
        <f>IF(CR17="","",CR17)</f>
        <v>当座</v>
      </c>
      <c r="CS49" s="126"/>
      <c r="CT49" s="126"/>
      <c r="CU49" s="126"/>
      <c r="CV49" s="126"/>
      <c r="CW49" s="126"/>
      <c r="CX49" s="126"/>
      <c r="CY49" s="126"/>
      <c r="CZ49" s="126"/>
      <c r="DA49" s="126"/>
      <c r="DB49" s="126"/>
      <c r="DC49" s="126"/>
      <c r="DD49" s="126"/>
      <c r="DE49" s="127"/>
      <c r="DF49" s="125" t="str">
        <f>IF(DF17="","",DF17)</f>
        <v>○●△▲□■</v>
      </c>
      <c r="DG49" s="126"/>
      <c r="DH49" s="126"/>
      <c r="DI49" s="126"/>
      <c r="DJ49" s="126"/>
      <c r="DK49" s="126"/>
      <c r="DL49" s="126"/>
      <c r="DM49" s="126"/>
      <c r="DN49" s="126"/>
      <c r="DO49" s="126"/>
      <c r="DP49" s="126"/>
      <c r="DQ49" s="126"/>
      <c r="DR49" s="126"/>
      <c r="DS49" s="126"/>
      <c r="DT49" s="126"/>
      <c r="DU49" s="126"/>
      <c r="DV49" s="126"/>
      <c r="DW49" s="126"/>
      <c r="DX49" s="126"/>
      <c r="DY49" s="204"/>
      <c r="DZ49" s="205"/>
      <c r="EA49" s="205"/>
      <c r="EB49" s="205"/>
      <c r="EC49" s="205"/>
      <c r="ED49" s="205"/>
      <c r="EE49" s="20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6"/>
      <c r="FE49" s="3"/>
    </row>
    <row r="50" spans="1:161" ht="9.9499999999999993" customHeight="1" x14ac:dyDescent="0.15">
      <c r="W50" s="3"/>
      <c r="X50" s="3"/>
      <c r="Y50" s="5"/>
      <c r="Z50" s="5"/>
      <c r="AA50" s="5"/>
      <c r="AB50" s="5"/>
      <c r="AC50" s="5"/>
      <c r="AD50" s="5"/>
      <c r="AE50" s="5"/>
      <c r="AF50" s="5"/>
      <c r="AG50" s="3"/>
      <c r="AH50" s="3"/>
      <c r="AI50" s="3"/>
      <c r="AJ50" s="3"/>
      <c r="AK50" s="3"/>
      <c r="AL50" s="3"/>
      <c r="AM50" s="3"/>
      <c r="AN50" s="3"/>
      <c r="AO50" s="3"/>
      <c r="AP50" s="3"/>
      <c r="AQ50" s="3"/>
      <c r="AR50" s="6"/>
      <c r="AS50" s="6"/>
      <c r="AT50" s="6"/>
      <c r="AU50" s="6"/>
      <c r="AV50" s="6"/>
      <c r="AW50" s="6"/>
      <c r="AX50" s="6"/>
      <c r="AY50" s="6"/>
      <c r="AZ50" s="6"/>
      <c r="BA50" s="6"/>
      <c r="BB50" s="6"/>
      <c r="BC50" s="7"/>
      <c r="BD50" s="6"/>
      <c r="BE50" s="6"/>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row>
    <row r="51" spans="1:161" ht="20.100000000000001" customHeight="1" x14ac:dyDescent="0.4">
      <c r="W51" s="3"/>
      <c r="X51" s="298" t="s">
        <v>16</v>
      </c>
      <c r="Y51" s="299"/>
      <c r="Z51" s="299"/>
      <c r="AA51" s="299"/>
      <c r="AB51" s="299"/>
      <c r="AC51" s="299"/>
      <c r="AD51" s="299"/>
      <c r="AE51" s="299"/>
      <c r="AF51" s="299"/>
      <c r="AG51" s="299"/>
      <c r="AH51" s="299"/>
      <c r="AI51" s="299"/>
      <c r="AJ51" s="299"/>
      <c r="AK51" s="299"/>
      <c r="AL51" s="299"/>
      <c r="AM51" s="299"/>
      <c r="AN51" s="299"/>
      <c r="AO51" s="299"/>
      <c r="AP51" s="299"/>
      <c r="AQ51" s="299"/>
      <c r="AR51" s="302" t="str">
        <f>IF(AR19="","",AR19)</f>
        <v>□□□□□□□□改築工事</v>
      </c>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c r="DD51" s="277"/>
      <c r="DE51" s="277"/>
      <c r="DF51" s="277"/>
      <c r="DG51" s="277"/>
      <c r="DH51" s="277"/>
      <c r="DI51" s="277"/>
      <c r="DJ51" s="277"/>
      <c r="DK51" s="277"/>
      <c r="DL51" s="277"/>
      <c r="DM51" s="277"/>
      <c r="DN51" s="277"/>
      <c r="DO51" s="277"/>
      <c r="DP51" s="277"/>
      <c r="DQ51" s="277"/>
      <c r="DR51" s="277"/>
      <c r="DS51" s="277"/>
      <c r="DT51" s="277"/>
      <c r="DU51" s="277"/>
      <c r="DV51" s="277"/>
      <c r="DW51" s="277"/>
      <c r="DX51" s="277"/>
      <c r="DY51" s="277"/>
      <c r="DZ51" s="277"/>
      <c r="EA51" s="277"/>
      <c r="EB51" s="277"/>
      <c r="EC51" s="277"/>
      <c r="ED51" s="277"/>
      <c r="EE51" s="277"/>
      <c r="EF51" s="277"/>
      <c r="EG51" s="277"/>
      <c r="EH51" s="277"/>
      <c r="EI51" s="277"/>
      <c r="EJ51" s="277"/>
      <c r="EK51" s="277"/>
      <c r="EL51" s="277"/>
      <c r="EM51" s="277"/>
      <c r="EN51" s="277"/>
      <c r="EO51" s="277"/>
      <c r="EP51" s="277"/>
      <c r="EQ51" s="277"/>
      <c r="ER51" s="277"/>
      <c r="ES51" s="277"/>
      <c r="ET51" s="277"/>
      <c r="EU51" s="277"/>
      <c r="EV51" s="277"/>
      <c r="EW51" s="277"/>
      <c r="EX51" s="277"/>
      <c r="EY51" s="277"/>
      <c r="EZ51" s="277"/>
      <c r="FA51" s="277"/>
      <c r="FB51" s="277"/>
      <c r="FC51" s="277"/>
      <c r="FD51" s="303"/>
      <c r="FE51" s="3"/>
    </row>
    <row r="52" spans="1:161" ht="20.100000000000001" customHeight="1" x14ac:dyDescent="0.4">
      <c r="W52" s="3"/>
      <c r="X52" s="300"/>
      <c r="Y52" s="301"/>
      <c r="Z52" s="301"/>
      <c r="AA52" s="301"/>
      <c r="AB52" s="301"/>
      <c r="AC52" s="301"/>
      <c r="AD52" s="301"/>
      <c r="AE52" s="301"/>
      <c r="AF52" s="301"/>
      <c r="AG52" s="301"/>
      <c r="AH52" s="301"/>
      <c r="AI52" s="301"/>
      <c r="AJ52" s="301"/>
      <c r="AK52" s="301"/>
      <c r="AL52" s="301"/>
      <c r="AM52" s="301"/>
      <c r="AN52" s="301"/>
      <c r="AO52" s="301"/>
      <c r="AP52" s="301"/>
      <c r="AQ52" s="301"/>
      <c r="AR52" s="304"/>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305"/>
      <c r="FE52" s="3"/>
    </row>
    <row r="53" spans="1:161" ht="20.100000000000001" customHeight="1" x14ac:dyDescent="0.4">
      <c r="W53" s="3"/>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3"/>
    </row>
    <row r="54" spans="1:161" ht="20.100000000000001" customHeight="1" x14ac:dyDescent="0.4">
      <c r="W54" s="3"/>
      <c r="X54" s="306" t="s">
        <v>52</v>
      </c>
      <c r="Y54" s="307"/>
      <c r="Z54" s="307"/>
      <c r="AA54" s="307"/>
      <c r="AB54" s="307"/>
      <c r="AC54" s="307"/>
      <c r="AD54" s="307"/>
      <c r="AE54" s="307"/>
      <c r="AF54" s="308"/>
      <c r="AG54" s="309" t="s">
        <v>53</v>
      </c>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1" t="s">
        <v>54</v>
      </c>
      <c r="BW54" s="312"/>
      <c r="BX54" s="312"/>
      <c r="BY54" s="312"/>
      <c r="BZ54" s="312"/>
      <c r="CA54" s="312"/>
      <c r="CB54" s="312"/>
      <c r="CC54" s="312"/>
      <c r="CD54" s="312"/>
      <c r="CE54" s="312"/>
      <c r="CF54" s="312"/>
      <c r="CG54" s="312"/>
      <c r="CH54" s="313" t="s">
        <v>55</v>
      </c>
      <c r="CI54" s="312"/>
      <c r="CJ54" s="312"/>
      <c r="CK54" s="312"/>
      <c r="CL54" s="312"/>
      <c r="CM54" s="312"/>
      <c r="CN54" s="312"/>
      <c r="CO54" s="312"/>
      <c r="CP54" s="312"/>
      <c r="CQ54" s="312" t="s">
        <v>56</v>
      </c>
      <c r="CR54" s="312"/>
      <c r="CS54" s="312"/>
      <c r="CT54" s="312"/>
      <c r="CU54" s="312"/>
      <c r="CV54" s="312"/>
      <c r="CW54" s="312"/>
      <c r="CX54" s="312"/>
      <c r="CY54" s="312"/>
      <c r="CZ54" s="312"/>
      <c r="DA54" s="312"/>
      <c r="DB54" s="312"/>
      <c r="DC54" s="312"/>
      <c r="DD54" s="312"/>
      <c r="DE54" s="314"/>
      <c r="DF54" s="209" t="s">
        <v>39</v>
      </c>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1"/>
      <c r="EP54" s="315" t="s">
        <v>40</v>
      </c>
      <c r="EQ54" s="310"/>
      <c r="ER54" s="310"/>
      <c r="ES54" s="310"/>
      <c r="ET54" s="310"/>
      <c r="EU54" s="310"/>
      <c r="EV54" s="310"/>
      <c r="EW54" s="310"/>
      <c r="EX54" s="310"/>
      <c r="EY54" s="310"/>
      <c r="EZ54" s="310"/>
      <c r="FA54" s="310"/>
      <c r="FB54" s="310"/>
      <c r="FC54" s="310"/>
      <c r="FD54" s="313"/>
      <c r="FE54" s="3"/>
    </row>
    <row r="55" spans="1:161" ht="20.100000000000001" customHeight="1" x14ac:dyDescent="0.15">
      <c r="A55" s="240"/>
      <c r="B55" s="20"/>
      <c r="C55" s="20"/>
      <c r="W55" s="3"/>
      <c r="X55" s="270" t="str">
        <f>IF(X23="","",X23)</f>
        <v>△△月××日</v>
      </c>
      <c r="Y55" s="271"/>
      <c r="Z55" s="271"/>
      <c r="AA55" s="271"/>
      <c r="AB55" s="271"/>
      <c r="AC55" s="271"/>
      <c r="AD55" s="271"/>
      <c r="AE55" s="271"/>
      <c r="AF55" s="272"/>
      <c r="AG55" s="276" t="str">
        <f>IF(AG23="","",AG23)</f>
        <v>照明器具</v>
      </c>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80">
        <f>IF(BV23="","",BV23)</f>
        <v>2</v>
      </c>
      <c r="BW55" s="281"/>
      <c r="BX55" s="281"/>
      <c r="BY55" s="281"/>
      <c r="BZ55" s="281"/>
      <c r="CA55" s="281"/>
      <c r="CB55" s="281"/>
      <c r="CC55" s="281"/>
      <c r="CD55" s="281"/>
      <c r="CE55" s="281"/>
      <c r="CF55" s="281"/>
      <c r="CG55" s="281"/>
      <c r="CH55" s="284" t="str">
        <f>IF(CH23="","",CH23)</f>
        <v>台</v>
      </c>
      <c r="CI55" s="285"/>
      <c r="CJ55" s="285"/>
      <c r="CK55" s="285"/>
      <c r="CL55" s="285"/>
      <c r="CM55" s="285"/>
      <c r="CN55" s="285"/>
      <c r="CO55" s="285"/>
      <c r="CP55" s="285"/>
      <c r="CQ55" s="213">
        <f>IF(CQ23="","",CQ23)</f>
        <v>500000</v>
      </c>
      <c r="CR55" s="213"/>
      <c r="CS55" s="213"/>
      <c r="CT55" s="213"/>
      <c r="CU55" s="213"/>
      <c r="CV55" s="213"/>
      <c r="CW55" s="213"/>
      <c r="CX55" s="213"/>
      <c r="CY55" s="213"/>
      <c r="CZ55" s="213"/>
      <c r="DA55" s="213"/>
      <c r="DB55" s="213"/>
      <c r="DC55" s="213"/>
      <c r="DD55" s="213"/>
      <c r="DE55" s="214"/>
      <c r="DF55" s="192" t="str">
        <f>IF(DF23="","",DF23)</f>
        <v/>
      </c>
      <c r="DG55" s="188"/>
      <c r="DH55" s="188"/>
      <c r="DI55" s="188"/>
      <c r="DJ55" s="188" t="str">
        <f t="shared" ref="DJ55" si="26">IF(DJ23="","",DJ23)</f>
        <v/>
      </c>
      <c r="DK55" s="188"/>
      <c r="DL55" s="188"/>
      <c r="DM55" s="188"/>
      <c r="DN55" s="188" t="str">
        <f t="shared" ref="DN55" si="27">IF(DN23="","",DN23)</f>
        <v>1</v>
      </c>
      <c r="DO55" s="188"/>
      <c r="DP55" s="188"/>
      <c r="DQ55" s="188"/>
      <c r="DR55" s="290" t="str">
        <f t="shared" ref="DR55" si="28">IF(DR23="","",DR23)</f>
        <v>0</v>
      </c>
      <c r="DS55" s="188"/>
      <c r="DT55" s="188"/>
      <c r="DU55" s="188"/>
      <c r="DV55" s="188" t="str">
        <f t="shared" ref="DV55" si="29">IF(DV23="","",DV23)</f>
        <v>0</v>
      </c>
      <c r="DW55" s="188"/>
      <c r="DX55" s="188"/>
      <c r="DY55" s="188"/>
      <c r="DZ55" s="188" t="str">
        <f t="shared" ref="DZ55" si="30">IF(DZ23="","",DZ23)</f>
        <v>0</v>
      </c>
      <c r="EA55" s="188"/>
      <c r="EB55" s="188"/>
      <c r="EC55" s="212"/>
      <c r="ED55" s="188" t="str">
        <f t="shared" ref="ED55" si="31">IF(ED23="","",ED23)</f>
        <v>0</v>
      </c>
      <c r="EE55" s="188"/>
      <c r="EF55" s="188"/>
      <c r="EG55" s="188"/>
      <c r="EH55" s="188" t="str">
        <f t="shared" ref="EH55" si="32">IF(EH23="","",EH23)</f>
        <v>0</v>
      </c>
      <c r="EI55" s="188"/>
      <c r="EJ55" s="188"/>
      <c r="EK55" s="188"/>
      <c r="EL55" s="188" t="str">
        <f t="shared" ref="EL55" si="33">IF(EL23="","",EL23)</f>
        <v>0</v>
      </c>
      <c r="EM55" s="188"/>
      <c r="EN55" s="188"/>
      <c r="EO55" s="188"/>
      <c r="EP55" s="261" t="str">
        <f>IF(EP23="","",EP23)</f>
        <v/>
      </c>
      <c r="EQ55" s="262"/>
      <c r="ER55" s="262"/>
      <c r="ES55" s="262"/>
      <c r="ET55" s="262"/>
      <c r="EU55" s="262"/>
      <c r="EV55" s="262"/>
      <c r="EW55" s="262"/>
      <c r="EX55" s="262"/>
      <c r="EY55" s="262"/>
      <c r="EZ55" s="262"/>
      <c r="FA55" s="262"/>
      <c r="FB55" s="262"/>
      <c r="FC55" s="262"/>
      <c r="FD55" s="263"/>
      <c r="FE55" s="3"/>
    </row>
    <row r="56" spans="1:161" ht="9.9499999999999993" customHeight="1" x14ac:dyDescent="0.4">
      <c r="A56" s="240"/>
      <c r="B56" s="20"/>
      <c r="C56" s="20"/>
      <c r="W56" s="3"/>
      <c r="X56" s="253"/>
      <c r="Y56" s="254"/>
      <c r="Z56" s="254"/>
      <c r="AA56" s="254"/>
      <c r="AB56" s="254"/>
      <c r="AC56" s="254"/>
      <c r="AD56" s="254"/>
      <c r="AE56" s="254"/>
      <c r="AF56" s="291"/>
      <c r="AG56" s="296"/>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80"/>
      <c r="BW56" s="281"/>
      <c r="BX56" s="281"/>
      <c r="BY56" s="281"/>
      <c r="BZ56" s="281"/>
      <c r="CA56" s="281"/>
      <c r="CB56" s="281"/>
      <c r="CC56" s="281"/>
      <c r="CD56" s="281"/>
      <c r="CE56" s="281"/>
      <c r="CF56" s="281"/>
      <c r="CG56" s="281"/>
      <c r="CH56" s="284"/>
      <c r="CI56" s="285"/>
      <c r="CJ56" s="285"/>
      <c r="CK56" s="285"/>
      <c r="CL56" s="285"/>
      <c r="CM56" s="285"/>
      <c r="CN56" s="285"/>
      <c r="CO56" s="285"/>
      <c r="CP56" s="285"/>
      <c r="CQ56" s="213"/>
      <c r="CR56" s="213"/>
      <c r="CS56" s="213"/>
      <c r="CT56" s="213"/>
      <c r="CU56" s="213"/>
      <c r="CV56" s="213"/>
      <c r="CW56" s="213"/>
      <c r="CX56" s="213"/>
      <c r="CY56" s="213"/>
      <c r="CZ56" s="213"/>
      <c r="DA56" s="213"/>
      <c r="DB56" s="213"/>
      <c r="DC56" s="213"/>
      <c r="DD56" s="213"/>
      <c r="DE56" s="214"/>
      <c r="DF56" s="193"/>
      <c r="DG56" s="190"/>
      <c r="DH56" s="190"/>
      <c r="DI56" s="190"/>
      <c r="DJ56" s="189"/>
      <c r="DK56" s="190"/>
      <c r="DL56" s="190"/>
      <c r="DM56" s="191"/>
      <c r="DN56" s="190"/>
      <c r="DO56" s="190"/>
      <c r="DP56" s="190"/>
      <c r="DQ56" s="190"/>
      <c r="DR56" s="189"/>
      <c r="DS56" s="190"/>
      <c r="DT56" s="190"/>
      <c r="DU56" s="190"/>
      <c r="DV56" s="189"/>
      <c r="DW56" s="190"/>
      <c r="DX56" s="190"/>
      <c r="DY56" s="191"/>
      <c r="DZ56" s="189"/>
      <c r="EA56" s="190"/>
      <c r="EB56" s="190"/>
      <c r="EC56" s="191"/>
      <c r="ED56" s="190"/>
      <c r="EE56" s="190"/>
      <c r="EF56" s="190"/>
      <c r="EG56" s="190"/>
      <c r="EH56" s="189"/>
      <c r="EI56" s="190"/>
      <c r="EJ56" s="190"/>
      <c r="EK56" s="191"/>
      <c r="EL56" s="190"/>
      <c r="EM56" s="190"/>
      <c r="EN56" s="190"/>
      <c r="EO56" s="190"/>
      <c r="EP56" s="248"/>
      <c r="EQ56" s="249"/>
      <c r="ER56" s="249"/>
      <c r="ES56" s="249"/>
      <c r="ET56" s="249"/>
      <c r="EU56" s="249"/>
      <c r="EV56" s="249"/>
      <c r="EW56" s="249"/>
      <c r="EX56" s="249"/>
      <c r="EY56" s="249"/>
      <c r="EZ56" s="249"/>
      <c r="FA56" s="249"/>
      <c r="FB56" s="249"/>
      <c r="FC56" s="249"/>
      <c r="FD56" s="250"/>
      <c r="FE56" s="3"/>
    </row>
    <row r="57" spans="1:161" ht="20.100000000000001" customHeight="1" x14ac:dyDescent="0.15">
      <c r="A57" s="240"/>
      <c r="B57" s="20"/>
      <c r="C57" s="20"/>
      <c r="W57" s="3"/>
      <c r="X57" s="270" t="str">
        <f t="shared" ref="X57" si="34">IF(X25="","",X25)</f>
        <v>△△月××日</v>
      </c>
      <c r="Y57" s="271"/>
      <c r="Z57" s="271"/>
      <c r="AA57" s="271"/>
      <c r="AB57" s="271"/>
      <c r="AC57" s="271"/>
      <c r="AD57" s="271"/>
      <c r="AE57" s="271"/>
      <c r="AF57" s="272"/>
      <c r="AG57" s="278" t="str">
        <f t="shared" ref="AG57" si="35">IF(AG25="","",AG25)</f>
        <v>天然水　12L</v>
      </c>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80">
        <f t="shared" ref="BV57" si="36">IF(BV25="","",BV25)</f>
        <v>5</v>
      </c>
      <c r="BW57" s="281"/>
      <c r="BX57" s="281"/>
      <c r="BY57" s="281"/>
      <c r="BZ57" s="281"/>
      <c r="CA57" s="281"/>
      <c r="CB57" s="281"/>
      <c r="CC57" s="281"/>
      <c r="CD57" s="281"/>
      <c r="CE57" s="281"/>
      <c r="CF57" s="281"/>
      <c r="CG57" s="281"/>
      <c r="CH57" s="284" t="str">
        <f t="shared" ref="CH57" si="37">IF(CH25="","",CH25)</f>
        <v/>
      </c>
      <c r="CI57" s="285"/>
      <c r="CJ57" s="285"/>
      <c r="CK57" s="285"/>
      <c r="CL57" s="285"/>
      <c r="CM57" s="285"/>
      <c r="CN57" s="285"/>
      <c r="CO57" s="285"/>
      <c r="CP57" s="285"/>
      <c r="CQ57" s="213">
        <f t="shared" ref="CQ57" si="38">IF(CQ25="","",CQ25)</f>
        <v>2000</v>
      </c>
      <c r="CR57" s="213"/>
      <c r="CS57" s="213"/>
      <c r="CT57" s="213"/>
      <c r="CU57" s="213"/>
      <c r="CV57" s="213"/>
      <c r="CW57" s="213"/>
      <c r="CX57" s="213"/>
      <c r="CY57" s="213"/>
      <c r="CZ57" s="213"/>
      <c r="DA57" s="213"/>
      <c r="DB57" s="213"/>
      <c r="DC57" s="213"/>
      <c r="DD57" s="213"/>
      <c r="DE57" s="214"/>
      <c r="DF57" s="294" t="str">
        <f t="shared" ref="DF57" si="39">IF(DF25="","",DF25)</f>
        <v/>
      </c>
      <c r="DG57" s="292"/>
      <c r="DH57" s="292"/>
      <c r="DI57" s="292"/>
      <c r="DJ57" s="292" t="str">
        <f t="shared" ref="DJ57" si="40">IF(DJ25="","",DJ25)</f>
        <v/>
      </c>
      <c r="DK57" s="292"/>
      <c r="DL57" s="292"/>
      <c r="DM57" s="292"/>
      <c r="DN57" s="292" t="str">
        <f t="shared" ref="DN57" si="41">IF(DN25="","",DN25)</f>
        <v/>
      </c>
      <c r="DO57" s="292"/>
      <c r="DP57" s="292"/>
      <c r="DQ57" s="292"/>
      <c r="DR57" s="295" t="str">
        <f t="shared" ref="DR57" si="42">IF(DR25="","",DR25)</f>
        <v/>
      </c>
      <c r="DS57" s="292"/>
      <c r="DT57" s="292"/>
      <c r="DU57" s="292"/>
      <c r="DV57" s="292" t="str">
        <f t="shared" ref="DV57" si="43">IF(DV25="","",DV25)</f>
        <v>1</v>
      </c>
      <c r="DW57" s="292"/>
      <c r="DX57" s="292"/>
      <c r="DY57" s="292"/>
      <c r="DZ57" s="292" t="str">
        <f t="shared" ref="DZ57" si="44">IF(DZ25="","",DZ25)</f>
        <v>0</v>
      </c>
      <c r="EA57" s="292"/>
      <c r="EB57" s="292"/>
      <c r="EC57" s="293"/>
      <c r="ED57" s="292" t="str">
        <f t="shared" ref="ED57" si="45">IF(ED25="","",ED25)</f>
        <v>0</v>
      </c>
      <c r="EE57" s="292"/>
      <c r="EF57" s="292"/>
      <c r="EG57" s="292"/>
      <c r="EH57" s="292" t="str">
        <f t="shared" ref="EH57" si="46">IF(EH25="","",EH25)</f>
        <v>0</v>
      </c>
      <c r="EI57" s="292"/>
      <c r="EJ57" s="292"/>
      <c r="EK57" s="292"/>
      <c r="EL57" s="292" t="str">
        <f t="shared" ref="EL57" si="47">IF(EL25="","",EL25)</f>
        <v>0</v>
      </c>
      <c r="EM57" s="292"/>
      <c r="EN57" s="292"/>
      <c r="EO57" s="292"/>
      <c r="EP57" s="261" t="str">
        <f t="shared" ref="EP57" si="48">IF(EP25="","",EP25)</f>
        <v/>
      </c>
      <c r="EQ57" s="262"/>
      <c r="ER57" s="262"/>
      <c r="ES57" s="262"/>
      <c r="ET57" s="262"/>
      <c r="EU57" s="262"/>
      <c r="EV57" s="262"/>
      <c r="EW57" s="262"/>
      <c r="EX57" s="262"/>
      <c r="EY57" s="262"/>
      <c r="EZ57" s="262"/>
      <c r="FA57" s="262"/>
      <c r="FB57" s="262"/>
      <c r="FC57" s="262"/>
      <c r="FD57" s="263"/>
      <c r="FE57" s="3"/>
    </row>
    <row r="58" spans="1:161" ht="9.9499999999999993" customHeight="1" x14ac:dyDescent="0.4">
      <c r="A58" s="240"/>
      <c r="B58" s="20"/>
      <c r="C58" s="20"/>
      <c r="W58" s="3"/>
      <c r="X58" s="253"/>
      <c r="Y58" s="254"/>
      <c r="Z58" s="254"/>
      <c r="AA58" s="254"/>
      <c r="AB58" s="254"/>
      <c r="AC58" s="254"/>
      <c r="AD58" s="254"/>
      <c r="AE58" s="254"/>
      <c r="AF58" s="291"/>
      <c r="AG58" s="278"/>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80"/>
      <c r="BW58" s="281"/>
      <c r="BX58" s="281"/>
      <c r="BY58" s="281"/>
      <c r="BZ58" s="281"/>
      <c r="CA58" s="281"/>
      <c r="CB58" s="281"/>
      <c r="CC58" s="281"/>
      <c r="CD58" s="281"/>
      <c r="CE58" s="281"/>
      <c r="CF58" s="281"/>
      <c r="CG58" s="281"/>
      <c r="CH58" s="284"/>
      <c r="CI58" s="285"/>
      <c r="CJ58" s="285"/>
      <c r="CK58" s="285"/>
      <c r="CL58" s="285"/>
      <c r="CM58" s="285"/>
      <c r="CN58" s="285"/>
      <c r="CO58" s="285"/>
      <c r="CP58" s="285"/>
      <c r="CQ58" s="213"/>
      <c r="CR58" s="213"/>
      <c r="CS58" s="213"/>
      <c r="CT58" s="213"/>
      <c r="CU58" s="213"/>
      <c r="CV58" s="213"/>
      <c r="CW58" s="213"/>
      <c r="CX58" s="213"/>
      <c r="CY58" s="213"/>
      <c r="CZ58" s="213"/>
      <c r="DA58" s="213"/>
      <c r="DB58" s="213"/>
      <c r="DC58" s="213"/>
      <c r="DD58" s="213"/>
      <c r="DE58" s="214"/>
      <c r="DF58" s="193"/>
      <c r="DG58" s="190"/>
      <c r="DH58" s="190"/>
      <c r="DI58" s="190"/>
      <c r="DJ58" s="189"/>
      <c r="DK58" s="190"/>
      <c r="DL58" s="190"/>
      <c r="DM58" s="191"/>
      <c r="DN58" s="190"/>
      <c r="DO58" s="190"/>
      <c r="DP58" s="190"/>
      <c r="DQ58" s="190"/>
      <c r="DR58" s="189"/>
      <c r="DS58" s="190"/>
      <c r="DT58" s="190"/>
      <c r="DU58" s="190"/>
      <c r="DV58" s="189"/>
      <c r="DW58" s="190"/>
      <c r="DX58" s="190"/>
      <c r="DY58" s="191"/>
      <c r="DZ58" s="189"/>
      <c r="EA58" s="190"/>
      <c r="EB58" s="190"/>
      <c r="EC58" s="191"/>
      <c r="ED58" s="190"/>
      <c r="EE58" s="190"/>
      <c r="EF58" s="190"/>
      <c r="EG58" s="190"/>
      <c r="EH58" s="189"/>
      <c r="EI58" s="190"/>
      <c r="EJ58" s="190"/>
      <c r="EK58" s="191"/>
      <c r="EL58" s="190"/>
      <c r="EM58" s="190"/>
      <c r="EN58" s="190"/>
      <c r="EO58" s="190"/>
      <c r="EP58" s="248"/>
      <c r="EQ58" s="249"/>
      <c r="ER58" s="249"/>
      <c r="ES58" s="249"/>
      <c r="ET58" s="249"/>
      <c r="EU58" s="249"/>
      <c r="EV58" s="249"/>
      <c r="EW58" s="249"/>
      <c r="EX58" s="249"/>
      <c r="EY58" s="249"/>
      <c r="EZ58" s="249"/>
      <c r="FA58" s="249"/>
      <c r="FB58" s="249"/>
      <c r="FC58" s="249"/>
      <c r="FD58" s="250"/>
      <c r="FE58" s="3"/>
    </row>
    <row r="59" spans="1:161" ht="20.100000000000001" customHeight="1" x14ac:dyDescent="0.15">
      <c r="A59" s="240"/>
      <c r="B59" s="20"/>
      <c r="C59" s="20"/>
      <c r="W59" s="3"/>
      <c r="X59" s="270" t="str">
        <f t="shared" ref="X59" si="49">IF(X27="","",X27)</f>
        <v/>
      </c>
      <c r="Y59" s="271"/>
      <c r="Z59" s="271"/>
      <c r="AA59" s="271"/>
      <c r="AB59" s="271"/>
      <c r="AC59" s="271"/>
      <c r="AD59" s="271"/>
      <c r="AE59" s="271"/>
      <c r="AF59" s="272"/>
      <c r="AG59" s="276" t="str">
        <f t="shared" ref="AG59" si="50">IF(AG27="","",AG27)</f>
        <v/>
      </c>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80" t="str">
        <f t="shared" ref="BV59" si="51">IF(BV27="","",BV27)</f>
        <v/>
      </c>
      <c r="BW59" s="281"/>
      <c r="BX59" s="281"/>
      <c r="BY59" s="281"/>
      <c r="BZ59" s="281"/>
      <c r="CA59" s="281"/>
      <c r="CB59" s="281"/>
      <c r="CC59" s="281"/>
      <c r="CD59" s="281"/>
      <c r="CE59" s="281"/>
      <c r="CF59" s="281"/>
      <c r="CG59" s="281"/>
      <c r="CH59" s="284" t="str">
        <f t="shared" ref="CH59" si="52">IF(CH27="","",CH27)</f>
        <v/>
      </c>
      <c r="CI59" s="285"/>
      <c r="CJ59" s="285"/>
      <c r="CK59" s="285"/>
      <c r="CL59" s="285"/>
      <c r="CM59" s="285"/>
      <c r="CN59" s="285"/>
      <c r="CO59" s="285"/>
      <c r="CP59" s="285"/>
      <c r="CQ59" s="213" t="str">
        <f t="shared" ref="CQ59" si="53">IF(CQ27="","",CQ27)</f>
        <v/>
      </c>
      <c r="CR59" s="213"/>
      <c r="CS59" s="213"/>
      <c r="CT59" s="213"/>
      <c r="CU59" s="213"/>
      <c r="CV59" s="213"/>
      <c r="CW59" s="213"/>
      <c r="CX59" s="213"/>
      <c r="CY59" s="213"/>
      <c r="CZ59" s="213"/>
      <c r="DA59" s="213"/>
      <c r="DB59" s="213"/>
      <c r="DC59" s="213"/>
      <c r="DD59" s="213"/>
      <c r="DE59" s="214"/>
      <c r="DF59" s="192" t="str">
        <f t="shared" ref="DF59" si="54">IF(DF27="","",DF27)</f>
        <v/>
      </c>
      <c r="DG59" s="188"/>
      <c r="DH59" s="188"/>
      <c r="DI59" s="188"/>
      <c r="DJ59" s="188" t="str">
        <f t="shared" ref="DJ59" si="55">IF(DJ27="","",DJ27)</f>
        <v/>
      </c>
      <c r="DK59" s="188"/>
      <c r="DL59" s="188"/>
      <c r="DM59" s="188"/>
      <c r="DN59" s="188" t="str">
        <f t="shared" ref="DN59" si="56">IF(DN27="","",DN27)</f>
        <v/>
      </c>
      <c r="DO59" s="188"/>
      <c r="DP59" s="188"/>
      <c r="DQ59" s="188"/>
      <c r="DR59" s="290" t="str">
        <f t="shared" ref="DR59" si="57">IF(DR27="","",DR27)</f>
        <v/>
      </c>
      <c r="DS59" s="188"/>
      <c r="DT59" s="188"/>
      <c r="DU59" s="188"/>
      <c r="DV59" s="188" t="str">
        <f t="shared" ref="DV59" si="58">IF(DV27="","",DV27)</f>
        <v/>
      </c>
      <c r="DW59" s="188"/>
      <c r="DX59" s="188"/>
      <c r="DY59" s="188"/>
      <c r="DZ59" s="188" t="str">
        <f t="shared" ref="DZ59" si="59">IF(DZ27="","",DZ27)</f>
        <v/>
      </c>
      <c r="EA59" s="188"/>
      <c r="EB59" s="188"/>
      <c r="EC59" s="212"/>
      <c r="ED59" s="188" t="str">
        <f t="shared" ref="ED59" si="60">IF(ED27="","",ED27)</f>
        <v/>
      </c>
      <c r="EE59" s="188"/>
      <c r="EF59" s="188"/>
      <c r="EG59" s="188"/>
      <c r="EH59" s="188" t="str">
        <f t="shared" ref="EH59" si="61">IF(EH27="","",EH27)</f>
        <v/>
      </c>
      <c r="EI59" s="188"/>
      <c r="EJ59" s="188"/>
      <c r="EK59" s="188"/>
      <c r="EL59" s="188" t="str">
        <f t="shared" ref="EL59" si="62">IF(EL27="","",EL27)</f>
        <v/>
      </c>
      <c r="EM59" s="188"/>
      <c r="EN59" s="188"/>
      <c r="EO59" s="188"/>
      <c r="EP59" s="261" t="str">
        <f t="shared" ref="EP59" si="63">IF(EP27="","",EP27)</f>
        <v/>
      </c>
      <c r="EQ59" s="262"/>
      <c r="ER59" s="262"/>
      <c r="ES59" s="262"/>
      <c r="ET59" s="262"/>
      <c r="EU59" s="262"/>
      <c r="EV59" s="262"/>
      <c r="EW59" s="262"/>
      <c r="EX59" s="262"/>
      <c r="EY59" s="262"/>
      <c r="EZ59" s="262"/>
      <c r="FA59" s="262"/>
      <c r="FB59" s="262"/>
      <c r="FC59" s="262"/>
      <c r="FD59" s="263"/>
      <c r="FE59" s="3"/>
    </row>
    <row r="60" spans="1:161" ht="9.9499999999999993" customHeight="1" x14ac:dyDescent="0.4">
      <c r="A60" s="240"/>
      <c r="B60" s="20"/>
      <c r="C60" s="20"/>
      <c r="W60" s="3"/>
      <c r="X60" s="253"/>
      <c r="Y60" s="254"/>
      <c r="Z60" s="254"/>
      <c r="AA60" s="254"/>
      <c r="AB60" s="254"/>
      <c r="AC60" s="254"/>
      <c r="AD60" s="254"/>
      <c r="AE60" s="254"/>
      <c r="AF60" s="291"/>
      <c r="AG60" s="278"/>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80"/>
      <c r="BW60" s="281"/>
      <c r="BX60" s="281"/>
      <c r="BY60" s="281"/>
      <c r="BZ60" s="281"/>
      <c r="CA60" s="281"/>
      <c r="CB60" s="281"/>
      <c r="CC60" s="281"/>
      <c r="CD60" s="281"/>
      <c r="CE60" s="281"/>
      <c r="CF60" s="281"/>
      <c r="CG60" s="281"/>
      <c r="CH60" s="284"/>
      <c r="CI60" s="285"/>
      <c r="CJ60" s="285"/>
      <c r="CK60" s="285"/>
      <c r="CL60" s="285"/>
      <c r="CM60" s="285"/>
      <c r="CN60" s="285"/>
      <c r="CO60" s="285"/>
      <c r="CP60" s="285"/>
      <c r="CQ60" s="213"/>
      <c r="CR60" s="213"/>
      <c r="CS60" s="213"/>
      <c r="CT60" s="213"/>
      <c r="CU60" s="213"/>
      <c r="CV60" s="213"/>
      <c r="CW60" s="213"/>
      <c r="CX60" s="213"/>
      <c r="CY60" s="213"/>
      <c r="CZ60" s="213"/>
      <c r="DA60" s="213"/>
      <c r="DB60" s="213"/>
      <c r="DC60" s="213"/>
      <c r="DD60" s="213"/>
      <c r="DE60" s="214"/>
      <c r="DF60" s="193"/>
      <c r="DG60" s="190"/>
      <c r="DH60" s="190"/>
      <c r="DI60" s="190"/>
      <c r="DJ60" s="189"/>
      <c r="DK60" s="190"/>
      <c r="DL60" s="190"/>
      <c r="DM60" s="191"/>
      <c r="DN60" s="190"/>
      <c r="DO60" s="190"/>
      <c r="DP60" s="190"/>
      <c r="DQ60" s="190"/>
      <c r="DR60" s="189"/>
      <c r="DS60" s="190"/>
      <c r="DT60" s="190"/>
      <c r="DU60" s="190"/>
      <c r="DV60" s="189"/>
      <c r="DW60" s="190"/>
      <c r="DX60" s="190"/>
      <c r="DY60" s="191"/>
      <c r="DZ60" s="189"/>
      <c r="EA60" s="190"/>
      <c r="EB60" s="190"/>
      <c r="EC60" s="191"/>
      <c r="ED60" s="190"/>
      <c r="EE60" s="190"/>
      <c r="EF60" s="190"/>
      <c r="EG60" s="190"/>
      <c r="EH60" s="189"/>
      <c r="EI60" s="190"/>
      <c r="EJ60" s="190"/>
      <c r="EK60" s="191"/>
      <c r="EL60" s="190"/>
      <c r="EM60" s="190"/>
      <c r="EN60" s="190"/>
      <c r="EO60" s="190"/>
      <c r="EP60" s="248"/>
      <c r="EQ60" s="249"/>
      <c r="ER60" s="249"/>
      <c r="ES60" s="249"/>
      <c r="ET60" s="249"/>
      <c r="EU60" s="249"/>
      <c r="EV60" s="249"/>
      <c r="EW60" s="249"/>
      <c r="EX60" s="249"/>
      <c r="EY60" s="249"/>
      <c r="EZ60" s="249"/>
      <c r="FA60" s="249"/>
      <c r="FB60" s="249"/>
      <c r="FC60" s="249"/>
      <c r="FD60" s="250"/>
      <c r="FE60" s="3"/>
    </row>
    <row r="61" spans="1:161" ht="20.100000000000001" customHeight="1" x14ac:dyDescent="0.15">
      <c r="A61" s="240"/>
      <c r="B61" s="20"/>
      <c r="C61" s="20"/>
      <c r="W61" s="3"/>
      <c r="X61" s="270" t="str">
        <f t="shared" ref="X61" si="64">IF(X29="","",X29)</f>
        <v/>
      </c>
      <c r="Y61" s="271"/>
      <c r="Z61" s="271"/>
      <c r="AA61" s="271"/>
      <c r="AB61" s="271"/>
      <c r="AC61" s="271"/>
      <c r="AD61" s="271"/>
      <c r="AE61" s="271"/>
      <c r="AF61" s="272"/>
      <c r="AG61" s="276" t="str">
        <f t="shared" ref="AG61" si="65">IF(AG29="","",AG29)</f>
        <v/>
      </c>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80" t="str">
        <f t="shared" ref="BV61" si="66">IF(BV29="","",BV29)</f>
        <v/>
      </c>
      <c r="BW61" s="281"/>
      <c r="BX61" s="281"/>
      <c r="BY61" s="281"/>
      <c r="BZ61" s="281"/>
      <c r="CA61" s="281"/>
      <c r="CB61" s="281"/>
      <c r="CC61" s="281"/>
      <c r="CD61" s="281"/>
      <c r="CE61" s="281"/>
      <c r="CF61" s="281"/>
      <c r="CG61" s="281"/>
      <c r="CH61" s="284" t="str">
        <f t="shared" ref="CH61" si="67">IF(CH29="","",CH29)</f>
        <v/>
      </c>
      <c r="CI61" s="285"/>
      <c r="CJ61" s="285"/>
      <c r="CK61" s="285"/>
      <c r="CL61" s="285"/>
      <c r="CM61" s="285"/>
      <c r="CN61" s="285"/>
      <c r="CO61" s="285"/>
      <c r="CP61" s="285"/>
      <c r="CQ61" s="213" t="str">
        <f t="shared" ref="CQ61" si="68">IF(CQ29="","",CQ29)</f>
        <v/>
      </c>
      <c r="CR61" s="213"/>
      <c r="CS61" s="213"/>
      <c r="CT61" s="213"/>
      <c r="CU61" s="213"/>
      <c r="CV61" s="213"/>
      <c r="CW61" s="213"/>
      <c r="CX61" s="213"/>
      <c r="CY61" s="213"/>
      <c r="CZ61" s="213"/>
      <c r="DA61" s="213"/>
      <c r="DB61" s="213"/>
      <c r="DC61" s="213"/>
      <c r="DD61" s="213"/>
      <c r="DE61" s="214"/>
      <c r="DF61" s="192" t="str">
        <f t="shared" ref="DF61" si="69">IF(DF29="","",DF29)</f>
        <v/>
      </c>
      <c r="DG61" s="188"/>
      <c r="DH61" s="188"/>
      <c r="DI61" s="188"/>
      <c r="DJ61" s="188" t="str">
        <f t="shared" ref="DJ61" si="70">IF(DJ29="","",DJ29)</f>
        <v/>
      </c>
      <c r="DK61" s="188"/>
      <c r="DL61" s="188"/>
      <c r="DM61" s="188"/>
      <c r="DN61" s="188" t="str">
        <f t="shared" ref="DN61" si="71">IF(DN29="","",DN29)</f>
        <v/>
      </c>
      <c r="DO61" s="188"/>
      <c r="DP61" s="188"/>
      <c r="DQ61" s="188"/>
      <c r="DR61" s="290" t="str">
        <f t="shared" ref="DR61" si="72">IF(DR29="","",DR29)</f>
        <v/>
      </c>
      <c r="DS61" s="188"/>
      <c r="DT61" s="188"/>
      <c r="DU61" s="188"/>
      <c r="DV61" s="188" t="str">
        <f t="shared" ref="DV61" si="73">IF(DV29="","",DV29)</f>
        <v/>
      </c>
      <c r="DW61" s="188"/>
      <c r="DX61" s="188"/>
      <c r="DY61" s="188"/>
      <c r="DZ61" s="188" t="str">
        <f t="shared" ref="DZ61" si="74">IF(DZ29="","",DZ29)</f>
        <v/>
      </c>
      <c r="EA61" s="188"/>
      <c r="EB61" s="188"/>
      <c r="EC61" s="212"/>
      <c r="ED61" s="188" t="str">
        <f t="shared" ref="ED61" si="75">IF(ED29="","",ED29)</f>
        <v/>
      </c>
      <c r="EE61" s="188"/>
      <c r="EF61" s="188"/>
      <c r="EG61" s="188"/>
      <c r="EH61" s="188" t="str">
        <f t="shared" ref="EH61" si="76">IF(EH29="","",EH29)</f>
        <v/>
      </c>
      <c r="EI61" s="188"/>
      <c r="EJ61" s="188"/>
      <c r="EK61" s="188"/>
      <c r="EL61" s="188" t="str">
        <f t="shared" ref="EL61" si="77">IF(EL29="","",EL29)</f>
        <v/>
      </c>
      <c r="EM61" s="188"/>
      <c r="EN61" s="188"/>
      <c r="EO61" s="188"/>
      <c r="EP61" s="261" t="str">
        <f t="shared" ref="EP61" si="78">IF(EP29="","",EP29)</f>
        <v/>
      </c>
      <c r="EQ61" s="262"/>
      <c r="ER61" s="262"/>
      <c r="ES61" s="262"/>
      <c r="ET61" s="262"/>
      <c r="EU61" s="262"/>
      <c r="EV61" s="262"/>
      <c r="EW61" s="262"/>
      <c r="EX61" s="262"/>
      <c r="EY61" s="262"/>
      <c r="EZ61" s="262"/>
      <c r="FA61" s="262"/>
      <c r="FB61" s="262"/>
      <c r="FC61" s="262"/>
      <c r="FD61" s="263"/>
      <c r="FE61" s="3"/>
    </row>
    <row r="62" spans="1:161" ht="9.9499999999999993" customHeight="1" x14ac:dyDescent="0.4">
      <c r="A62" s="240"/>
      <c r="B62" s="20"/>
      <c r="C62" s="20"/>
      <c r="W62" s="3"/>
      <c r="X62" s="253"/>
      <c r="Y62" s="254"/>
      <c r="Z62" s="254"/>
      <c r="AA62" s="254"/>
      <c r="AB62" s="254"/>
      <c r="AC62" s="254"/>
      <c r="AD62" s="254"/>
      <c r="AE62" s="254"/>
      <c r="AF62" s="291"/>
      <c r="AG62" s="278"/>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80"/>
      <c r="BW62" s="281"/>
      <c r="BX62" s="281"/>
      <c r="BY62" s="281"/>
      <c r="BZ62" s="281"/>
      <c r="CA62" s="281"/>
      <c r="CB62" s="281"/>
      <c r="CC62" s="281"/>
      <c r="CD62" s="281"/>
      <c r="CE62" s="281"/>
      <c r="CF62" s="281"/>
      <c r="CG62" s="281"/>
      <c r="CH62" s="284"/>
      <c r="CI62" s="285"/>
      <c r="CJ62" s="285"/>
      <c r="CK62" s="285"/>
      <c r="CL62" s="285"/>
      <c r="CM62" s="285"/>
      <c r="CN62" s="285"/>
      <c r="CO62" s="285"/>
      <c r="CP62" s="285"/>
      <c r="CQ62" s="213"/>
      <c r="CR62" s="213"/>
      <c r="CS62" s="213"/>
      <c r="CT62" s="213"/>
      <c r="CU62" s="213"/>
      <c r="CV62" s="213"/>
      <c r="CW62" s="213"/>
      <c r="CX62" s="213"/>
      <c r="CY62" s="213"/>
      <c r="CZ62" s="213"/>
      <c r="DA62" s="213"/>
      <c r="DB62" s="213"/>
      <c r="DC62" s="213"/>
      <c r="DD62" s="213"/>
      <c r="DE62" s="214"/>
      <c r="DF62" s="193"/>
      <c r="DG62" s="190"/>
      <c r="DH62" s="190"/>
      <c r="DI62" s="190"/>
      <c r="DJ62" s="189"/>
      <c r="DK62" s="190"/>
      <c r="DL62" s="190"/>
      <c r="DM62" s="191"/>
      <c r="DN62" s="190"/>
      <c r="DO62" s="190"/>
      <c r="DP62" s="190"/>
      <c r="DQ62" s="190"/>
      <c r="DR62" s="189"/>
      <c r="DS62" s="190"/>
      <c r="DT62" s="190"/>
      <c r="DU62" s="190"/>
      <c r="DV62" s="189"/>
      <c r="DW62" s="190"/>
      <c r="DX62" s="190"/>
      <c r="DY62" s="191"/>
      <c r="DZ62" s="189"/>
      <c r="EA62" s="190"/>
      <c r="EB62" s="190"/>
      <c r="EC62" s="191"/>
      <c r="ED62" s="190"/>
      <c r="EE62" s="190"/>
      <c r="EF62" s="190"/>
      <c r="EG62" s="190"/>
      <c r="EH62" s="189"/>
      <c r="EI62" s="190"/>
      <c r="EJ62" s="190"/>
      <c r="EK62" s="191"/>
      <c r="EL62" s="190"/>
      <c r="EM62" s="190"/>
      <c r="EN62" s="190"/>
      <c r="EO62" s="190"/>
      <c r="EP62" s="248"/>
      <c r="EQ62" s="249"/>
      <c r="ER62" s="249"/>
      <c r="ES62" s="249"/>
      <c r="ET62" s="249"/>
      <c r="EU62" s="249"/>
      <c r="EV62" s="249"/>
      <c r="EW62" s="249"/>
      <c r="EX62" s="249"/>
      <c r="EY62" s="249"/>
      <c r="EZ62" s="249"/>
      <c r="FA62" s="249"/>
      <c r="FB62" s="249"/>
      <c r="FC62" s="249"/>
      <c r="FD62" s="250"/>
      <c r="FE62" s="3"/>
    </row>
    <row r="63" spans="1:161" ht="20.100000000000001" customHeight="1" x14ac:dyDescent="0.15">
      <c r="A63" s="240"/>
      <c r="B63" s="20"/>
      <c r="C63" s="20"/>
      <c r="W63" s="3"/>
      <c r="X63" s="270" t="str">
        <f t="shared" ref="X63" si="79">IF(X31="","",X31)</f>
        <v/>
      </c>
      <c r="Y63" s="271"/>
      <c r="Z63" s="271"/>
      <c r="AA63" s="271"/>
      <c r="AB63" s="271"/>
      <c r="AC63" s="271"/>
      <c r="AD63" s="271"/>
      <c r="AE63" s="271"/>
      <c r="AF63" s="272"/>
      <c r="AG63" s="276" t="str">
        <f t="shared" ref="AG63" si="80">IF(AG31="","",AG31)</f>
        <v/>
      </c>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80" t="str">
        <f t="shared" ref="BV63" si="81">IF(BV31="","",BV31)</f>
        <v/>
      </c>
      <c r="BW63" s="281"/>
      <c r="BX63" s="281"/>
      <c r="BY63" s="281"/>
      <c r="BZ63" s="281"/>
      <c r="CA63" s="281"/>
      <c r="CB63" s="281"/>
      <c r="CC63" s="281"/>
      <c r="CD63" s="281"/>
      <c r="CE63" s="281"/>
      <c r="CF63" s="281"/>
      <c r="CG63" s="281"/>
      <c r="CH63" s="284" t="str">
        <f t="shared" ref="CH63" si="82">IF(CH31="","",CH31)</f>
        <v/>
      </c>
      <c r="CI63" s="285"/>
      <c r="CJ63" s="285"/>
      <c r="CK63" s="285"/>
      <c r="CL63" s="285"/>
      <c r="CM63" s="285"/>
      <c r="CN63" s="285"/>
      <c r="CO63" s="285"/>
      <c r="CP63" s="285"/>
      <c r="CQ63" s="213" t="str">
        <f t="shared" ref="CQ63" si="83">IF(CQ31="","",CQ31)</f>
        <v/>
      </c>
      <c r="CR63" s="213"/>
      <c r="CS63" s="213"/>
      <c r="CT63" s="213"/>
      <c r="CU63" s="213"/>
      <c r="CV63" s="213"/>
      <c r="CW63" s="213"/>
      <c r="CX63" s="213"/>
      <c r="CY63" s="213"/>
      <c r="CZ63" s="213"/>
      <c r="DA63" s="213"/>
      <c r="DB63" s="213"/>
      <c r="DC63" s="213"/>
      <c r="DD63" s="213"/>
      <c r="DE63" s="214"/>
      <c r="DF63" s="192" t="str">
        <f t="shared" ref="DF63" si="84">IF(DF31="","",DF31)</f>
        <v/>
      </c>
      <c r="DG63" s="188"/>
      <c r="DH63" s="188"/>
      <c r="DI63" s="188"/>
      <c r="DJ63" s="188" t="str">
        <f t="shared" ref="DJ63" si="85">IF(DJ31="","",DJ31)</f>
        <v/>
      </c>
      <c r="DK63" s="188"/>
      <c r="DL63" s="188"/>
      <c r="DM63" s="188"/>
      <c r="DN63" s="188" t="str">
        <f t="shared" ref="DN63" si="86">IF(DN31="","",DN31)</f>
        <v/>
      </c>
      <c r="DO63" s="188"/>
      <c r="DP63" s="188"/>
      <c r="DQ63" s="188"/>
      <c r="DR63" s="290" t="str">
        <f t="shared" ref="DR63" si="87">IF(DR31="","",DR31)</f>
        <v/>
      </c>
      <c r="DS63" s="188"/>
      <c r="DT63" s="188"/>
      <c r="DU63" s="188"/>
      <c r="DV63" s="188" t="str">
        <f t="shared" ref="DV63" si="88">IF(DV31="","",DV31)</f>
        <v/>
      </c>
      <c r="DW63" s="188"/>
      <c r="DX63" s="188"/>
      <c r="DY63" s="188"/>
      <c r="DZ63" s="188" t="str">
        <f t="shared" ref="DZ63" si="89">IF(DZ31="","",DZ31)</f>
        <v/>
      </c>
      <c r="EA63" s="188"/>
      <c r="EB63" s="188"/>
      <c r="EC63" s="212"/>
      <c r="ED63" s="188" t="str">
        <f t="shared" ref="ED63" si="90">IF(ED31="","",ED31)</f>
        <v/>
      </c>
      <c r="EE63" s="188"/>
      <c r="EF63" s="188"/>
      <c r="EG63" s="188"/>
      <c r="EH63" s="188" t="str">
        <f t="shared" ref="EH63" si="91">IF(EH31="","",EH31)</f>
        <v/>
      </c>
      <c r="EI63" s="188"/>
      <c r="EJ63" s="188"/>
      <c r="EK63" s="188"/>
      <c r="EL63" s="188" t="str">
        <f t="shared" ref="EL63" si="92">IF(EL31="","",EL31)</f>
        <v/>
      </c>
      <c r="EM63" s="188"/>
      <c r="EN63" s="188"/>
      <c r="EO63" s="188"/>
      <c r="EP63" s="261" t="str">
        <f t="shared" ref="EP63" si="93">IF(EP31="","",EP31)</f>
        <v/>
      </c>
      <c r="EQ63" s="262"/>
      <c r="ER63" s="262"/>
      <c r="ES63" s="262"/>
      <c r="ET63" s="262"/>
      <c r="EU63" s="262"/>
      <c r="EV63" s="262"/>
      <c r="EW63" s="262"/>
      <c r="EX63" s="262"/>
      <c r="EY63" s="262"/>
      <c r="EZ63" s="262"/>
      <c r="FA63" s="262"/>
      <c r="FB63" s="262"/>
      <c r="FC63" s="262"/>
      <c r="FD63" s="263"/>
      <c r="FE63" s="3"/>
    </row>
    <row r="64" spans="1:161" ht="9.9499999999999993" customHeight="1" x14ac:dyDescent="0.4">
      <c r="A64" s="240"/>
      <c r="B64" s="20"/>
      <c r="C64" s="20"/>
      <c r="W64" s="3"/>
      <c r="X64" s="253"/>
      <c r="Y64" s="254"/>
      <c r="Z64" s="254"/>
      <c r="AA64" s="254"/>
      <c r="AB64" s="254"/>
      <c r="AC64" s="254"/>
      <c r="AD64" s="254"/>
      <c r="AE64" s="254"/>
      <c r="AF64" s="291"/>
      <c r="AG64" s="278"/>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80"/>
      <c r="BW64" s="281"/>
      <c r="BX64" s="281"/>
      <c r="BY64" s="281"/>
      <c r="BZ64" s="281"/>
      <c r="CA64" s="281"/>
      <c r="CB64" s="281"/>
      <c r="CC64" s="281"/>
      <c r="CD64" s="281"/>
      <c r="CE64" s="281"/>
      <c r="CF64" s="281"/>
      <c r="CG64" s="281"/>
      <c r="CH64" s="284"/>
      <c r="CI64" s="285"/>
      <c r="CJ64" s="285"/>
      <c r="CK64" s="285"/>
      <c r="CL64" s="285"/>
      <c r="CM64" s="285"/>
      <c r="CN64" s="285"/>
      <c r="CO64" s="285"/>
      <c r="CP64" s="285"/>
      <c r="CQ64" s="213"/>
      <c r="CR64" s="213"/>
      <c r="CS64" s="213"/>
      <c r="CT64" s="213"/>
      <c r="CU64" s="213"/>
      <c r="CV64" s="213"/>
      <c r="CW64" s="213"/>
      <c r="CX64" s="213"/>
      <c r="CY64" s="213"/>
      <c r="CZ64" s="213"/>
      <c r="DA64" s="213"/>
      <c r="DB64" s="213"/>
      <c r="DC64" s="213"/>
      <c r="DD64" s="213"/>
      <c r="DE64" s="214"/>
      <c r="DF64" s="267"/>
      <c r="DG64" s="218"/>
      <c r="DH64" s="218"/>
      <c r="DI64" s="218"/>
      <c r="DJ64" s="268"/>
      <c r="DK64" s="218"/>
      <c r="DL64" s="218"/>
      <c r="DM64" s="269"/>
      <c r="DN64" s="218"/>
      <c r="DO64" s="218"/>
      <c r="DP64" s="218"/>
      <c r="DQ64" s="218"/>
      <c r="DR64" s="268"/>
      <c r="DS64" s="218"/>
      <c r="DT64" s="218"/>
      <c r="DU64" s="218"/>
      <c r="DV64" s="268"/>
      <c r="DW64" s="218"/>
      <c r="DX64" s="218"/>
      <c r="DY64" s="269"/>
      <c r="DZ64" s="189"/>
      <c r="EA64" s="190"/>
      <c r="EB64" s="190"/>
      <c r="EC64" s="191"/>
      <c r="ED64" s="218"/>
      <c r="EE64" s="218"/>
      <c r="EF64" s="218"/>
      <c r="EG64" s="218"/>
      <c r="EH64" s="268"/>
      <c r="EI64" s="218"/>
      <c r="EJ64" s="218"/>
      <c r="EK64" s="269"/>
      <c r="EL64" s="218"/>
      <c r="EM64" s="218"/>
      <c r="EN64" s="218"/>
      <c r="EO64" s="218"/>
      <c r="EP64" s="248"/>
      <c r="EQ64" s="249"/>
      <c r="ER64" s="249"/>
      <c r="ES64" s="249"/>
      <c r="ET64" s="249"/>
      <c r="EU64" s="249"/>
      <c r="EV64" s="249"/>
      <c r="EW64" s="249"/>
      <c r="EX64" s="249"/>
      <c r="EY64" s="249"/>
      <c r="EZ64" s="249"/>
      <c r="FA64" s="249"/>
      <c r="FB64" s="249"/>
      <c r="FC64" s="249"/>
      <c r="FD64" s="250"/>
      <c r="FE64" s="3"/>
    </row>
    <row r="65" spans="1:161" ht="20.100000000000001" customHeight="1" x14ac:dyDescent="0.15">
      <c r="A65" s="240"/>
      <c r="B65" s="20"/>
      <c r="C65" s="20"/>
      <c r="W65" s="3"/>
      <c r="X65" s="270" t="str">
        <f t="shared" ref="X65" si="94">IF(X33="","",X33)</f>
        <v/>
      </c>
      <c r="Y65" s="271"/>
      <c r="Z65" s="271"/>
      <c r="AA65" s="271"/>
      <c r="AB65" s="271"/>
      <c r="AC65" s="271"/>
      <c r="AD65" s="271"/>
      <c r="AE65" s="271"/>
      <c r="AF65" s="272"/>
      <c r="AG65" s="276" t="str">
        <f t="shared" ref="AG65" si="95">IF(AG33="","",AG33)</f>
        <v/>
      </c>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80" t="str">
        <f t="shared" ref="BV65" si="96">IF(BV33="","",BV33)</f>
        <v/>
      </c>
      <c r="BW65" s="281"/>
      <c r="BX65" s="281"/>
      <c r="BY65" s="281"/>
      <c r="BZ65" s="281"/>
      <c r="CA65" s="281"/>
      <c r="CB65" s="281"/>
      <c r="CC65" s="281"/>
      <c r="CD65" s="281"/>
      <c r="CE65" s="281"/>
      <c r="CF65" s="281"/>
      <c r="CG65" s="281"/>
      <c r="CH65" s="284" t="str">
        <f t="shared" ref="CH65" si="97">IF(CH33="","",CH33)</f>
        <v/>
      </c>
      <c r="CI65" s="285"/>
      <c r="CJ65" s="285"/>
      <c r="CK65" s="285"/>
      <c r="CL65" s="285"/>
      <c r="CM65" s="285"/>
      <c r="CN65" s="285"/>
      <c r="CO65" s="285"/>
      <c r="CP65" s="285"/>
      <c r="CQ65" s="213" t="str">
        <f t="shared" ref="CQ65" si="98">IF(CQ33="","",CQ33)</f>
        <v/>
      </c>
      <c r="CR65" s="213"/>
      <c r="CS65" s="213"/>
      <c r="CT65" s="213"/>
      <c r="CU65" s="213"/>
      <c r="CV65" s="213"/>
      <c r="CW65" s="213"/>
      <c r="CX65" s="213"/>
      <c r="CY65" s="213"/>
      <c r="CZ65" s="213"/>
      <c r="DA65" s="213"/>
      <c r="DB65" s="213"/>
      <c r="DC65" s="213"/>
      <c r="DD65" s="213"/>
      <c r="DE65" s="214"/>
      <c r="DF65" s="192" t="str">
        <f t="shared" ref="DF65:DF67" si="99">IF(DF33="","",DF33)</f>
        <v/>
      </c>
      <c r="DG65" s="188"/>
      <c r="DH65" s="188"/>
      <c r="DI65" s="188"/>
      <c r="DJ65" s="188" t="str">
        <f t="shared" ref="DJ65" si="100">IF(DJ33="","",DJ33)</f>
        <v/>
      </c>
      <c r="DK65" s="188"/>
      <c r="DL65" s="188"/>
      <c r="DM65" s="188"/>
      <c r="DN65" s="188" t="str">
        <f t="shared" ref="DN65" si="101">IF(DN33="","",DN33)</f>
        <v/>
      </c>
      <c r="DO65" s="188"/>
      <c r="DP65" s="188"/>
      <c r="DQ65" s="188"/>
      <c r="DR65" s="290" t="str">
        <f t="shared" ref="DR65" si="102">IF(DR33="","",DR33)</f>
        <v/>
      </c>
      <c r="DS65" s="188"/>
      <c r="DT65" s="188"/>
      <c r="DU65" s="188"/>
      <c r="DV65" s="188" t="str">
        <f t="shared" ref="DV65" si="103">IF(DV33="","",DV33)</f>
        <v/>
      </c>
      <c r="DW65" s="188"/>
      <c r="DX65" s="188"/>
      <c r="DY65" s="188"/>
      <c r="DZ65" s="188" t="str">
        <f t="shared" ref="DZ65" si="104">IF(DZ33="","",DZ33)</f>
        <v/>
      </c>
      <c r="EA65" s="188"/>
      <c r="EB65" s="188"/>
      <c r="EC65" s="212"/>
      <c r="ED65" s="188" t="str">
        <f t="shared" ref="ED65" si="105">IF(ED33="","",ED33)</f>
        <v/>
      </c>
      <c r="EE65" s="188"/>
      <c r="EF65" s="188"/>
      <c r="EG65" s="188"/>
      <c r="EH65" s="188" t="str">
        <f t="shared" ref="EH65" si="106">IF(EH33="","",EH33)</f>
        <v/>
      </c>
      <c r="EI65" s="188"/>
      <c r="EJ65" s="188"/>
      <c r="EK65" s="188"/>
      <c r="EL65" s="188" t="str">
        <f t="shared" ref="EL65" si="107">IF(EL33="","",EL33)</f>
        <v/>
      </c>
      <c r="EM65" s="188"/>
      <c r="EN65" s="188"/>
      <c r="EO65" s="188"/>
      <c r="EP65" s="261" t="str">
        <f t="shared" ref="EP65" si="108">IF(EP33="","",EP33)</f>
        <v/>
      </c>
      <c r="EQ65" s="262"/>
      <c r="ER65" s="262"/>
      <c r="ES65" s="262"/>
      <c r="ET65" s="262"/>
      <c r="EU65" s="262"/>
      <c r="EV65" s="262"/>
      <c r="EW65" s="262"/>
      <c r="EX65" s="262"/>
      <c r="EY65" s="262"/>
      <c r="EZ65" s="262"/>
      <c r="FA65" s="262"/>
      <c r="FB65" s="262"/>
      <c r="FC65" s="262"/>
      <c r="FD65" s="263"/>
      <c r="FE65" s="3"/>
    </row>
    <row r="66" spans="1:161" ht="9.9499999999999993" customHeight="1" thickBot="1" x14ac:dyDescent="0.45">
      <c r="A66" s="240"/>
      <c r="B66" s="20"/>
      <c r="C66" s="20"/>
      <c r="W66" s="3"/>
      <c r="X66" s="273"/>
      <c r="Y66" s="274"/>
      <c r="Z66" s="274"/>
      <c r="AA66" s="274"/>
      <c r="AB66" s="274"/>
      <c r="AC66" s="274"/>
      <c r="AD66" s="274"/>
      <c r="AE66" s="274"/>
      <c r="AF66" s="275"/>
      <c r="AG66" s="278"/>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82"/>
      <c r="BW66" s="283"/>
      <c r="BX66" s="283"/>
      <c r="BY66" s="283"/>
      <c r="BZ66" s="283"/>
      <c r="CA66" s="283"/>
      <c r="CB66" s="283"/>
      <c r="CC66" s="283"/>
      <c r="CD66" s="283"/>
      <c r="CE66" s="283"/>
      <c r="CF66" s="283"/>
      <c r="CG66" s="283"/>
      <c r="CH66" s="286"/>
      <c r="CI66" s="287"/>
      <c r="CJ66" s="287"/>
      <c r="CK66" s="287"/>
      <c r="CL66" s="287"/>
      <c r="CM66" s="287"/>
      <c r="CN66" s="287"/>
      <c r="CO66" s="287"/>
      <c r="CP66" s="287"/>
      <c r="CQ66" s="288"/>
      <c r="CR66" s="288"/>
      <c r="CS66" s="288"/>
      <c r="CT66" s="288"/>
      <c r="CU66" s="288"/>
      <c r="CV66" s="288"/>
      <c r="CW66" s="288"/>
      <c r="CX66" s="288"/>
      <c r="CY66" s="288"/>
      <c r="CZ66" s="288"/>
      <c r="DA66" s="288"/>
      <c r="DB66" s="288"/>
      <c r="DC66" s="288"/>
      <c r="DD66" s="288"/>
      <c r="DE66" s="289"/>
      <c r="DF66" s="267"/>
      <c r="DG66" s="218"/>
      <c r="DH66" s="218"/>
      <c r="DI66" s="218"/>
      <c r="DJ66" s="268"/>
      <c r="DK66" s="218"/>
      <c r="DL66" s="218"/>
      <c r="DM66" s="269"/>
      <c r="DN66" s="218"/>
      <c r="DO66" s="218"/>
      <c r="DP66" s="218"/>
      <c r="DQ66" s="218"/>
      <c r="DR66" s="268"/>
      <c r="DS66" s="218"/>
      <c r="DT66" s="218"/>
      <c r="DU66" s="218"/>
      <c r="DV66" s="268"/>
      <c r="DW66" s="218"/>
      <c r="DX66" s="218"/>
      <c r="DY66" s="269"/>
      <c r="DZ66" s="268"/>
      <c r="EA66" s="218"/>
      <c r="EB66" s="218"/>
      <c r="EC66" s="269"/>
      <c r="ED66" s="218"/>
      <c r="EE66" s="218"/>
      <c r="EF66" s="218"/>
      <c r="EG66" s="218"/>
      <c r="EH66" s="268"/>
      <c r="EI66" s="218"/>
      <c r="EJ66" s="218"/>
      <c r="EK66" s="269"/>
      <c r="EL66" s="218"/>
      <c r="EM66" s="218"/>
      <c r="EN66" s="218"/>
      <c r="EO66" s="218"/>
      <c r="EP66" s="264"/>
      <c r="EQ66" s="265"/>
      <c r="ER66" s="265"/>
      <c r="ES66" s="265"/>
      <c r="ET66" s="265"/>
      <c r="EU66" s="265"/>
      <c r="EV66" s="265"/>
      <c r="EW66" s="265"/>
      <c r="EX66" s="265"/>
      <c r="EY66" s="265"/>
      <c r="EZ66" s="265"/>
      <c r="FA66" s="265"/>
      <c r="FB66" s="265"/>
      <c r="FC66" s="265"/>
      <c r="FD66" s="266"/>
      <c r="FE66" s="3"/>
    </row>
    <row r="67" spans="1:161" ht="20.100000000000001" customHeight="1" thickTop="1" x14ac:dyDescent="0.15">
      <c r="A67" s="240"/>
      <c r="B67" s="20"/>
      <c r="C67" s="20"/>
      <c r="W67" s="3"/>
      <c r="X67" s="251"/>
      <c r="Y67" s="252"/>
      <c r="Z67" s="252"/>
      <c r="AA67" s="252"/>
      <c r="AB67" s="252"/>
      <c r="AC67" s="252"/>
      <c r="AD67" s="252"/>
      <c r="AE67" s="252"/>
      <c r="AF67" s="252"/>
      <c r="AG67" s="255" t="s">
        <v>51</v>
      </c>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c r="CP67" s="255"/>
      <c r="CQ67" s="255"/>
      <c r="CR67" s="255"/>
      <c r="CS67" s="255"/>
      <c r="CT67" s="255"/>
      <c r="CU67" s="255"/>
      <c r="CV67" s="255"/>
      <c r="CW67" s="255"/>
      <c r="CX67" s="255"/>
      <c r="CY67" s="255"/>
      <c r="CZ67" s="255"/>
      <c r="DA67" s="255"/>
      <c r="DB67" s="255"/>
      <c r="DC67" s="255"/>
      <c r="DD67" s="255"/>
      <c r="DE67" s="256"/>
      <c r="DF67" s="215" t="str">
        <f t="shared" si="99"/>
        <v/>
      </c>
      <c r="DG67" s="194"/>
      <c r="DH67" s="194"/>
      <c r="DI67" s="194"/>
      <c r="DJ67" s="194" t="str">
        <f t="shared" ref="DJ67" si="109">IF(DJ35="","",DJ35)</f>
        <v/>
      </c>
      <c r="DK67" s="194"/>
      <c r="DL67" s="194"/>
      <c r="DM67" s="194"/>
      <c r="DN67" s="194" t="str">
        <f t="shared" ref="DN67" si="110">IF(DN35="","",DN35)</f>
        <v>1</v>
      </c>
      <c r="DO67" s="194"/>
      <c r="DP67" s="194"/>
      <c r="DQ67" s="194"/>
      <c r="DR67" s="259" t="str">
        <f t="shared" ref="DR67" si="111">IF(DR35="","",DR35)</f>
        <v>0</v>
      </c>
      <c r="DS67" s="194"/>
      <c r="DT67" s="194"/>
      <c r="DU67" s="194"/>
      <c r="DV67" s="194" t="str">
        <f t="shared" ref="DV67" si="112">IF(DV35="","",DV35)</f>
        <v>1</v>
      </c>
      <c r="DW67" s="194"/>
      <c r="DX67" s="194"/>
      <c r="DY67" s="194"/>
      <c r="DZ67" s="194" t="str">
        <f t="shared" ref="DZ67" si="113">IF(DZ35="","",DZ35)</f>
        <v>0</v>
      </c>
      <c r="EA67" s="194"/>
      <c r="EB67" s="194"/>
      <c r="EC67" s="260"/>
      <c r="ED67" s="194" t="str">
        <f t="shared" ref="ED67" si="114">IF(ED35="","",ED35)</f>
        <v>0</v>
      </c>
      <c r="EE67" s="194"/>
      <c r="EF67" s="194"/>
      <c r="EG67" s="194"/>
      <c r="EH67" s="194" t="str">
        <f t="shared" ref="EH67" si="115">IF(EH35="","",EH35)</f>
        <v>0</v>
      </c>
      <c r="EI67" s="194"/>
      <c r="EJ67" s="194"/>
      <c r="EK67" s="194"/>
      <c r="EL67" s="194" t="str">
        <f t="shared" ref="EL67" si="116">IF(EL35="","",EL35)</f>
        <v>0</v>
      </c>
      <c r="EM67" s="194"/>
      <c r="EN67" s="194"/>
      <c r="EO67" s="194"/>
      <c r="EP67" s="245"/>
      <c r="EQ67" s="246"/>
      <c r="ER67" s="246"/>
      <c r="ES67" s="246"/>
      <c r="ET67" s="246"/>
      <c r="EU67" s="246"/>
      <c r="EV67" s="246"/>
      <c r="EW67" s="246"/>
      <c r="EX67" s="246"/>
      <c r="EY67" s="246"/>
      <c r="EZ67" s="246"/>
      <c r="FA67" s="246"/>
      <c r="FB67" s="246"/>
      <c r="FC67" s="246"/>
      <c r="FD67" s="247"/>
      <c r="FE67" s="3"/>
    </row>
    <row r="68" spans="1:161" ht="9.9499999999999993" customHeight="1" x14ac:dyDescent="0.4">
      <c r="A68" s="240"/>
      <c r="B68" s="20"/>
      <c r="C68" s="20"/>
      <c r="W68" s="3"/>
      <c r="X68" s="253"/>
      <c r="Y68" s="254"/>
      <c r="Z68" s="254"/>
      <c r="AA68" s="254"/>
      <c r="AB68" s="254"/>
      <c r="AC68" s="254"/>
      <c r="AD68" s="254"/>
      <c r="AE68" s="254"/>
      <c r="AF68" s="254"/>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8"/>
      <c r="DF68" s="193"/>
      <c r="DG68" s="190"/>
      <c r="DH68" s="190"/>
      <c r="DI68" s="190"/>
      <c r="DJ68" s="189"/>
      <c r="DK68" s="190"/>
      <c r="DL68" s="190"/>
      <c r="DM68" s="191"/>
      <c r="DN68" s="190"/>
      <c r="DO68" s="190"/>
      <c r="DP68" s="190"/>
      <c r="DQ68" s="190"/>
      <c r="DR68" s="189"/>
      <c r="DS68" s="190"/>
      <c r="DT68" s="190"/>
      <c r="DU68" s="190"/>
      <c r="DV68" s="189"/>
      <c r="DW68" s="190"/>
      <c r="DX68" s="190"/>
      <c r="DY68" s="191"/>
      <c r="DZ68" s="189"/>
      <c r="EA68" s="190"/>
      <c r="EB68" s="190"/>
      <c r="EC68" s="191"/>
      <c r="ED68" s="190"/>
      <c r="EE68" s="190"/>
      <c r="EF68" s="190"/>
      <c r="EG68" s="190"/>
      <c r="EH68" s="189"/>
      <c r="EI68" s="190"/>
      <c r="EJ68" s="190"/>
      <c r="EK68" s="191"/>
      <c r="EL68" s="190"/>
      <c r="EM68" s="190"/>
      <c r="EN68" s="190"/>
      <c r="EO68" s="190"/>
      <c r="EP68" s="248"/>
      <c r="EQ68" s="249"/>
      <c r="ER68" s="249"/>
      <c r="ES68" s="249"/>
      <c r="ET68" s="249"/>
      <c r="EU68" s="249"/>
      <c r="EV68" s="249"/>
      <c r="EW68" s="249"/>
      <c r="EX68" s="249"/>
      <c r="EY68" s="249"/>
      <c r="EZ68" s="249"/>
      <c r="FA68" s="249"/>
      <c r="FB68" s="249"/>
      <c r="FC68" s="249"/>
      <c r="FD68" s="250"/>
      <c r="FE68" s="3"/>
    </row>
    <row r="69" spans="1:161" ht="19.5" customHeight="1" x14ac:dyDescent="0.4">
      <c r="W69" s="3"/>
      <c r="X69" s="75" t="s">
        <v>74</v>
      </c>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99" t="s">
        <v>70</v>
      </c>
      <c r="EP69" s="200"/>
      <c r="EQ69" s="200"/>
      <c r="ER69" s="200"/>
      <c r="ES69" s="200"/>
      <c r="ET69" s="200"/>
      <c r="EU69" s="200"/>
      <c r="EV69" s="200"/>
      <c r="EW69" s="200"/>
      <c r="EX69" s="200"/>
      <c r="EY69" s="200"/>
      <c r="EZ69" s="200"/>
      <c r="FA69" s="200"/>
      <c r="FB69" s="200"/>
      <c r="FC69" s="200"/>
      <c r="FD69" s="200"/>
      <c r="FE69" s="3"/>
    </row>
    <row r="70" spans="1:161" ht="19.5" customHeight="1" x14ac:dyDescent="0.4">
      <c r="W70" s="3"/>
      <c r="X70" s="336" t="s">
        <v>15</v>
      </c>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336"/>
      <c r="CD70" s="336"/>
      <c r="CE70" s="336"/>
      <c r="CF70" s="336"/>
      <c r="CG70" s="33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200"/>
      <c r="EP70" s="200"/>
      <c r="EQ70" s="200"/>
      <c r="ER70" s="200"/>
      <c r="ES70" s="200"/>
      <c r="ET70" s="200"/>
      <c r="EU70" s="200"/>
      <c r="EV70" s="200"/>
      <c r="EW70" s="200"/>
      <c r="EX70" s="200"/>
      <c r="EY70" s="200"/>
      <c r="EZ70" s="200"/>
      <c r="FA70" s="200"/>
      <c r="FB70" s="200"/>
      <c r="FC70" s="200"/>
      <c r="FD70" s="200"/>
      <c r="FE70" s="3"/>
    </row>
    <row r="71" spans="1:161" ht="19.5" customHeight="1" x14ac:dyDescent="0.4">
      <c r="W71" s="3"/>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336"/>
      <c r="BX71" s="336"/>
      <c r="BY71" s="336"/>
      <c r="BZ71" s="336"/>
      <c r="CA71" s="336"/>
      <c r="CB71" s="336"/>
      <c r="CC71" s="336"/>
      <c r="CD71" s="336"/>
      <c r="CE71" s="336"/>
      <c r="CF71" s="336"/>
      <c r="CG71" s="336"/>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200"/>
      <c r="EP71" s="200"/>
      <c r="EQ71" s="200"/>
      <c r="ER71" s="200"/>
      <c r="ES71" s="200"/>
      <c r="ET71" s="200"/>
      <c r="EU71" s="200"/>
      <c r="EV71" s="200"/>
      <c r="EW71" s="200"/>
      <c r="EX71" s="200"/>
      <c r="EY71" s="200"/>
      <c r="EZ71" s="200"/>
      <c r="FA71" s="200"/>
      <c r="FB71" s="200"/>
      <c r="FC71" s="200"/>
      <c r="FD71" s="200"/>
      <c r="FE71" s="3"/>
    </row>
    <row r="72" spans="1:161" ht="19.5" customHeight="1" x14ac:dyDescent="0.4">
      <c r="W72" s="3"/>
      <c r="X72" s="337" t="s">
        <v>71</v>
      </c>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
      <c r="CG72" s="3"/>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201"/>
      <c r="EP72" s="201"/>
      <c r="EQ72" s="201"/>
      <c r="ER72" s="201"/>
      <c r="ES72" s="201"/>
      <c r="ET72" s="201"/>
      <c r="EU72" s="201"/>
      <c r="EV72" s="201"/>
      <c r="EW72" s="201"/>
      <c r="EX72" s="201"/>
      <c r="EY72" s="201"/>
      <c r="EZ72" s="201"/>
      <c r="FA72" s="201"/>
      <c r="FB72" s="201"/>
      <c r="FC72" s="201"/>
      <c r="FD72" s="201"/>
      <c r="FE72" s="3"/>
    </row>
    <row r="73" spans="1:161" ht="19.5" customHeight="1" x14ac:dyDescent="0.4">
      <c r="W73" s="3"/>
      <c r="X73" s="337"/>
      <c r="Y73" s="337"/>
      <c r="Z73" s="337"/>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337"/>
      <c r="BG73" s="337"/>
      <c r="BH73" s="337"/>
      <c r="BI73" s="337"/>
      <c r="BJ73" s="337"/>
      <c r="BK73" s="337"/>
      <c r="BL73" s="337"/>
      <c r="BM73" s="337"/>
      <c r="BN73" s="337"/>
      <c r="BO73" s="337"/>
      <c r="BP73" s="337"/>
      <c r="BQ73" s="337"/>
      <c r="BR73" s="337"/>
      <c r="BS73" s="337"/>
      <c r="BT73" s="337"/>
      <c r="BU73" s="337"/>
      <c r="BV73" s="337"/>
      <c r="BW73" s="337"/>
      <c r="BX73" s="337"/>
      <c r="BY73" s="337"/>
      <c r="BZ73" s="337"/>
      <c r="CA73" s="337"/>
      <c r="CB73" s="337"/>
      <c r="CC73" s="337"/>
      <c r="CD73" s="337"/>
      <c r="CE73" s="337"/>
      <c r="CF73" s="3"/>
      <c r="CG73" s="3"/>
      <c r="CH73" s="361" t="s">
        <v>59</v>
      </c>
      <c r="CI73" s="331"/>
      <c r="CJ73" s="331"/>
      <c r="CK73" s="331"/>
      <c r="CL73" s="331"/>
      <c r="CM73" s="331"/>
      <c r="CN73" s="331"/>
      <c r="CO73" s="331"/>
      <c r="CP73" s="331"/>
      <c r="CQ73" s="331"/>
      <c r="CR73" s="277" t="str">
        <f>IF(CR9="","",CR9)</f>
        <v>○●○－○●○●</v>
      </c>
      <c r="CS73" s="277"/>
      <c r="CT73" s="277"/>
      <c r="CU73" s="277"/>
      <c r="CV73" s="277"/>
      <c r="CW73" s="277"/>
      <c r="CX73" s="277"/>
      <c r="CY73" s="277"/>
      <c r="CZ73" s="277"/>
      <c r="DA73" s="277"/>
      <c r="DB73" s="277"/>
      <c r="DC73" s="277"/>
      <c r="DD73" s="277"/>
      <c r="DE73" s="277"/>
      <c r="DF73" s="277"/>
      <c r="DG73" s="277"/>
      <c r="DH73" s="277"/>
      <c r="DI73" s="277"/>
      <c r="DJ73" s="277"/>
      <c r="DK73" s="277"/>
      <c r="DL73" s="331" t="s">
        <v>93</v>
      </c>
      <c r="DM73" s="331"/>
      <c r="DN73" s="331"/>
      <c r="DO73" s="331"/>
      <c r="DP73" s="331"/>
      <c r="DQ73" s="331"/>
      <c r="DR73" s="331"/>
      <c r="DS73" s="331"/>
      <c r="DT73" s="331"/>
      <c r="DU73" s="331"/>
      <c r="DV73" s="277" t="str">
        <f>IF(DV41="","",DV41)</f>
        <v>T○-○●○●-○●○●-○●○●</v>
      </c>
      <c r="DW73" s="277"/>
      <c r="DX73" s="277"/>
      <c r="DY73" s="277"/>
      <c r="DZ73" s="277"/>
      <c r="EA73" s="277"/>
      <c r="EB73" s="277"/>
      <c r="EC73" s="277"/>
      <c r="ED73" s="277"/>
      <c r="EE73" s="277"/>
      <c r="EF73" s="277"/>
      <c r="EG73" s="277"/>
      <c r="EH73" s="277"/>
      <c r="EI73" s="277"/>
      <c r="EJ73" s="277"/>
      <c r="EK73" s="277"/>
      <c r="EL73" s="277"/>
      <c r="EM73" s="277"/>
      <c r="EN73" s="277"/>
      <c r="EO73" s="277"/>
      <c r="EP73" s="277"/>
      <c r="EQ73" s="277"/>
      <c r="ER73" s="277"/>
      <c r="ES73" s="277"/>
      <c r="ET73" s="277"/>
      <c r="EU73" s="277"/>
      <c r="EV73" s="277"/>
      <c r="EW73" s="277"/>
      <c r="EX73" s="277"/>
      <c r="EY73" s="277"/>
      <c r="EZ73" s="277"/>
      <c r="FA73" s="277"/>
      <c r="FB73" s="277"/>
      <c r="FC73" s="277"/>
      <c r="FD73" s="303"/>
      <c r="FE73" s="3"/>
    </row>
    <row r="74" spans="1:161" ht="19.5" customHeight="1" x14ac:dyDescent="0.15">
      <c r="W74" s="3"/>
      <c r="X74" s="375" t="s">
        <v>13</v>
      </c>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5"/>
      <c r="BY74" s="375"/>
      <c r="BZ74" s="375"/>
      <c r="CA74" s="375"/>
      <c r="CB74" s="375"/>
      <c r="CC74" s="375"/>
      <c r="CD74" s="375"/>
      <c r="CE74" s="375"/>
      <c r="CF74" s="3"/>
      <c r="CG74" s="3"/>
      <c r="CH74" s="332" t="str">
        <f>IF(CH10="","",CH10)</f>
        <v>△▲県△▲市△▲丁目△▲-△▲</v>
      </c>
      <c r="CI74" s="333"/>
      <c r="CJ74" s="333"/>
      <c r="CK74" s="333"/>
      <c r="CL74" s="333"/>
      <c r="CM74" s="333"/>
      <c r="CN74" s="333"/>
      <c r="CO74" s="333"/>
      <c r="CP74" s="333"/>
      <c r="CQ74" s="333"/>
      <c r="CR74" s="333"/>
      <c r="CS74" s="333"/>
      <c r="CT74" s="333"/>
      <c r="CU74" s="333"/>
      <c r="CV74" s="333"/>
      <c r="CW74" s="333"/>
      <c r="CX74" s="333"/>
      <c r="CY74" s="333"/>
      <c r="CZ74" s="333"/>
      <c r="DA74" s="333"/>
      <c r="DB74" s="333"/>
      <c r="DC74" s="333"/>
      <c r="DD74" s="333"/>
      <c r="DE74" s="333"/>
      <c r="DF74" s="333"/>
      <c r="DG74" s="333"/>
      <c r="DH74" s="333"/>
      <c r="DI74" s="333"/>
      <c r="DJ74" s="333"/>
      <c r="DK74" s="333"/>
      <c r="DL74" s="333"/>
      <c r="DM74" s="333"/>
      <c r="DN74" s="333"/>
      <c r="DO74" s="333"/>
      <c r="DP74" s="333"/>
      <c r="DQ74" s="333"/>
      <c r="DR74" s="333"/>
      <c r="DS74" s="333"/>
      <c r="DT74" s="333"/>
      <c r="DU74" s="333"/>
      <c r="DV74" s="333"/>
      <c r="DW74" s="333"/>
      <c r="DX74" s="333"/>
      <c r="DY74" s="333"/>
      <c r="DZ74" s="333"/>
      <c r="EA74" s="333"/>
      <c r="EB74" s="333"/>
      <c r="EC74" s="333"/>
      <c r="ED74" s="333"/>
      <c r="EE74" s="333"/>
      <c r="EF74" s="333"/>
      <c r="EG74" s="333"/>
      <c r="EH74" s="333"/>
      <c r="EI74" s="333"/>
      <c r="EJ74" s="333"/>
      <c r="EK74" s="333"/>
      <c r="EL74" s="333"/>
      <c r="EM74" s="333"/>
      <c r="EN74" s="333"/>
      <c r="EO74" s="333"/>
      <c r="EP74" s="333"/>
      <c r="EQ74" s="333"/>
      <c r="ER74" s="333"/>
      <c r="ES74" s="333"/>
      <c r="ET74" s="333"/>
      <c r="EU74" s="333"/>
      <c r="EV74" s="333"/>
      <c r="EW74" s="333"/>
      <c r="EX74" s="333"/>
      <c r="EY74" s="333"/>
      <c r="EZ74" s="333"/>
      <c r="FA74" s="333"/>
      <c r="FB74" s="333"/>
      <c r="FC74" s="333"/>
      <c r="FD74" s="334"/>
      <c r="FE74" s="3"/>
    </row>
    <row r="75" spans="1:161" ht="19.5" customHeight="1" x14ac:dyDescent="0.4">
      <c r="W75" s="3"/>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
      <c r="CG75" s="3"/>
      <c r="CH75" s="278" t="str">
        <f>IF(CH11="","",CH11)</f>
        <v>○●△▲□■株式会社</v>
      </c>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c r="EB75" s="279"/>
      <c r="EC75" s="279"/>
      <c r="ED75" s="279"/>
      <c r="EE75" s="279"/>
      <c r="EF75" s="279"/>
      <c r="EG75" s="279"/>
      <c r="EH75" s="279"/>
      <c r="EI75" s="279"/>
      <c r="EJ75" s="279"/>
      <c r="EK75" s="279"/>
      <c r="EL75" s="279"/>
      <c r="EM75" s="279"/>
      <c r="EN75" s="279"/>
      <c r="EO75" s="279"/>
      <c r="EP75" s="279"/>
      <c r="EQ75" s="279"/>
      <c r="ER75" s="279"/>
      <c r="ES75" s="279"/>
      <c r="ET75" s="279"/>
      <c r="EU75" s="279"/>
      <c r="EV75" s="279"/>
      <c r="EW75" s="279"/>
      <c r="EX75" s="279"/>
      <c r="EY75" s="279"/>
      <c r="EZ75" s="279"/>
      <c r="FA75" s="279"/>
      <c r="FB75" s="279"/>
      <c r="FC75" s="279"/>
      <c r="FD75" s="335"/>
      <c r="FE75" s="3"/>
    </row>
    <row r="76" spans="1:161" ht="19.5" customHeight="1" x14ac:dyDescent="0.4">
      <c r="W76" s="3"/>
      <c r="X76" s="342" t="s">
        <v>14</v>
      </c>
      <c r="Y76" s="343"/>
      <c r="Z76" s="343"/>
      <c r="AA76" s="343"/>
      <c r="AB76" s="343"/>
      <c r="AC76" s="343"/>
      <c r="AD76" s="343"/>
      <c r="AE76" s="343"/>
      <c r="AF76" s="343"/>
      <c r="AG76" s="343"/>
      <c r="AH76" s="343"/>
      <c r="AI76" s="343"/>
      <c r="AJ76" s="343"/>
      <c r="AK76" s="343"/>
      <c r="AL76" s="343"/>
      <c r="AM76" s="343"/>
      <c r="AN76" s="343"/>
      <c r="AO76" s="343"/>
      <c r="AP76" s="343"/>
      <c r="AQ76" s="343"/>
      <c r="AR76" s="343"/>
      <c r="AS76" s="343"/>
      <c r="AT76" s="343"/>
      <c r="AU76" s="344"/>
      <c r="AV76" s="348" t="str">
        <f>IF(AV12="","",AV12)</f>
        <v/>
      </c>
      <c r="AW76" s="349"/>
      <c r="AX76" s="349"/>
      <c r="AY76" s="350"/>
      <c r="AZ76" s="354" t="str">
        <f t="shared" ref="AZ76" si="117">IF(AZ12="","",AZ12)</f>
        <v>\</v>
      </c>
      <c r="BA76" s="349"/>
      <c r="BB76" s="349"/>
      <c r="BC76" s="350"/>
      <c r="BD76" s="354" t="str">
        <f t="shared" ref="BD76" si="118">IF(BD12="","",BD12)</f>
        <v>1</v>
      </c>
      <c r="BE76" s="349"/>
      <c r="BF76" s="349"/>
      <c r="BG76" s="356"/>
      <c r="BH76" s="348" t="str">
        <f t="shared" ref="BH76" si="119">IF(BH12="","",BH12)</f>
        <v>1</v>
      </c>
      <c r="BI76" s="349"/>
      <c r="BJ76" s="349"/>
      <c r="BK76" s="350"/>
      <c r="BL76" s="354" t="str">
        <f t="shared" ref="BL76" si="120">IF(BL12="","",BL12)</f>
        <v>1</v>
      </c>
      <c r="BM76" s="349"/>
      <c r="BN76" s="349"/>
      <c r="BO76" s="350"/>
      <c r="BP76" s="354" t="str">
        <f t="shared" ref="BP76" si="121">IF(BP12="","",BP12)</f>
        <v>0</v>
      </c>
      <c r="BQ76" s="349"/>
      <c r="BR76" s="349"/>
      <c r="BS76" s="356"/>
      <c r="BT76" s="348" t="str">
        <f t="shared" ref="BT76" si="122">IF(BT12="","",BT12)</f>
        <v>8</v>
      </c>
      <c r="BU76" s="349"/>
      <c r="BV76" s="349"/>
      <c r="BW76" s="350"/>
      <c r="BX76" s="354" t="str">
        <f t="shared" ref="BX76" si="123">IF(BX12="","",BX12)</f>
        <v>0</v>
      </c>
      <c r="BY76" s="349"/>
      <c r="BZ76" s="349"/>
      <c r="CA76" s="350"/>
      <c r="CB76" s="354" t="str">
        <f t="shared" ref="CB76" si="124">IF(CB12="","",CB12)</f>
        <v>0</v>
      </c>
      <c r="CC76" s="349"/>
      <c r="CD76" s="349"/>
      <c r="CE76" s="356"/>
      <c r="CF76" s="3"/>
      <c r="CG76" s="3"/>
      <c r="CH76" s="338" t="str">
        <f>IF(CH12="","",CH12)</f>
        <v>代表取締役　○●△▲□■</v>
      </c>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339"/>
      <c r="EU76" s="339"/>
      <c r="EV76" s="339"/>
      <c r="EW76" s="339"/>
      <c r="EX76" s="339"/>
      <c r="EY76" s="339"/>
      <c r="EZ76" s="340" t="s">
        <v>60</v>
      </c>
      <c r="FA76" s="340"/>
      <c r="FB76" s="340"/>
      <c r="FC76" s="340"/>
      <c r="FD76" s="341"/>
      <c r="FE76" s="3"/>
    </row>
    <row r="77" spans="1:161" ht="19.5" customHeight="1" x14ac:dyDescent="0.4">
      <c r="W77" s="3"/>
      <c r="X77" s="345"/>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7"/>
      <c r="AV77" s="351"/>
      <c r="AW77" s="352"/>
      <c r="AX77" s="352"/>
      <c r="AY77" s="353"/>
      <c r="AZ77" s="355"/>
      <c r="BA77" s="352"/>
      <c r="BB77" s="352"/>
      <c r="BC77" s="353"/>
      <c r="BD77" s="355"/>
      <c r="BE77" s="352"/>
      <c r="BF77" s="352"/>
      <c r="BG77" s="357"/>
      <c r="BH77" s="351"/>
      <c r="BI77" s="352"/>
      <c r="BJ77" s="352"/>
      <c r="BK77" s="353"/>
      <c r="BL77" s="355"/>
      <c r="BM77" s="352"/>
      <c r="BN77" s="352"/>
      <c r="BO77" s="353"/>
      <c r="BP77" s="355"/>
      <c r="BQ77" s="352"/>
      <c r="BR77" s="352"/>
      <c r="BS77" s="357"/>
      <c r="BT77" s="351"/>
      <c r="BU77" s="352"/>
      <c r="BV77" s="352"/>
      <c r="BW77" s="353"/>
      <c r="BX77" s="355"/>
      <c r="BY77" s="352"/>
      <c r="BZ77" s="352"/>
      <c r="CA77" s="353"/>
      <c r="CB77" s="355"/>
      <c r="CC77" s="352"/>
      <c r="CD77" s="352"/>
      <c r="CE77" s="357"/>
      <c r="CF77" s="3"/>
      <c r="CG77" s="3"/>
      <c r="CH77" s="184" t="s">
        <v>61</v>
      </c>
      <c r="CI77" s="185"/>
      <c r="CJ77" s="185"/>
      <c r="CK77" s="185"/>
      <c r="CL77" s="185"/>
      <c r="CM77" s="185"/>
      <c r="CN77" s="185"/>
      <c r="CO77" s="185"/>
      <c r="CP77" s="185"/>
      <c r="CQ77" s="185"/>
      <c r="CR77" s="186" t="str">
        <f>IF(CR13="","",CR13)</f>
        <v>:○●○－○●○－○●○●</v>
      </c>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5" t="s">
        <v>62</v>
      </c>
      <c r="DT77" s="185"/>
      <c r="DU77" s="185"/>
      <c r="DV77" s="185"/>
      <c r="DW77" s="185"/>
      <c r="DX77" s="185"/>
      <c r="DY77" s="185"/>
      <c r="DZ77" s="185"/>
      <c r="EA77" s="185"/>
      <c r="EB77" s="185"/>
      <c r="EC77" s="186" t="str">
        <f>IF(EC13="","",EC13)</f>
        <v>:○●○－○●○－○●○●</v>
      </c>
      <c r="ED77" s="186"/>
      <c r="EE77" s="186"/>
      <c r="EF77" s="186"/>
      <c r="EG77" s="186"/>
      <c r="EH77" s="186"/>
      <c r="EI77" s="186"/>
      <c r="EJ77" s="186"/>
      <c r="EK77" s="186"/>
      <c r="EL77" s="186"/>
      <c r="EM77" s="186"/>
      <c r="EN77" s="186"/>
      <c r="EO77" s="186"/>
      <c r="EP77" s="186"/>
      <c r="EQ77" s="186"/>
      <c r="ER77" s="186"/>
      <c r="ES77" s="186"/>
      <c r="ET77" s="186"/>
      <c r="EU77" s="186"/>
      <c r="EV77" s="186"/>
      <c r="EW77" s="186"/>
      <c r="EX77" s="186"/>
      <c r="EY77" s="186"/>
      <c r="EZ77" s="186"/>
      <c r="FA77" s="186"/>
      <c r="FB77" s="186"/>
      <c r="FC77" s="186"/>
      <c r="FD77" s="187"/>
      <c r="FE77" s="3"/>
    </row>
    <row r="78" spans="1:161" ht="19.5" customHeight="1" x14ac:dyDescent="0.4">
      <c r="A78" s="14"/>
      <c r="B78" s="14"/>
      <c r="C78" s="14"/>
      <c r="W78" s="3"/>
      <c r="X78" s="358">
        <f>IF(X14="","",X14)</f>
        <v>1000000</v>
      </c>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60">
        <f>IF(AV14="","",AV14)</f>
        <v>100000</v>
      </c>
      <c r="AW78" s="360"/>
      <c r="AX78" s="360"/>
      <c r="AY78" s="360"/>
      <c r="AZ78" s="360"/>
      <c r="BA78" s="360"/>
      <c r="BB78" s="360"/>
      <c r="BC78" s="360"/>
      <c r="BD78" s="360"/>
      <c r="BE78" s="360"/>
      <c r="BF78" s="360"/>
      <c r="BG78" s="360"/>
      <c r="BH78" s="360"/>
      <c r="BI78" s="360"/>
      <c r="BJ78" s="360"/>
      <c r="BK78" s="360"/>
      <c r="BL78" s="360"/>
      <c r="BM78" s="360"/>
      <c r="BN78" s="360"/>
      <c r="BO78" s="360"/>
      <c r="BP78" s="360"/>
      <c r="BQ78" s="360"/>
      <c r="BR78" s="360"/>
      <c r="BS78" s="360"/>
      <c r="BT78" s="360"/>
      <c r="BU78" s="360"/>
      <c r="BV78" s="360"/>
      <c r="BW78" s="360"/>
      <c r="BX78" s="359">
        <f>IF(BX14="","",BX14)</f>
        <v>10</v>
      </c>
      <c r="BY78" s="359"/>
      <c r="BZ78" s="359"/>
      <c r="CA78" s="359"/>
      <c r="CB78" s="359"/>
      <c r="CC78" s="359"/>
      <c r="CD78" s="359"/>
      <c r="CE78" s="359"/>
      <c r="CF78" s="3"/>
      <c r="CG78" s="3"/>
      <c r="CH78" s="227" t="s">
        <v>63</v>
      </c>
      <c r="CI78" s="228"/>
      <c r="CJ78" s="228"/>
      <c r="CK78" s="228"/>
      <c r="CL78" s="228"/>
      <c r="CM78" s="228"/>
      <c r="CN78" s="228"/>
      <c r="CO78" s="228"/>
      <c r="CP78" s="228"/>
      <c r="CQ78" s="229"/>
      <c r="CR78" s="236" t="s">
        <v>64</v>
      </c>
      <c r="CS78" s="237"/>
      <c r="CT78" s="237"/>
      <c r="CU78" s="237"/>
      <c r="CV78" s="237"/>
      <c r="CW78" s="237"/>
      <c r="CX78" s="237"/>
      <c r="CY78" s="219" t="s">
        <v>65</v>
      </c>
      <c r="CZ78" s="219"/>
      <c r="DA78" s="219"/>
      <c r="DB78" s="219"/>
      <c r="DC78" s="219"/>
      <c r="DD78" s="219"/>
      <c r="DE78" s="219"/>
      <c r="DF78" s="219" t="s">
        <v>66</v>
      </c>
      <c r="DG78" s="219"/>
      <c r="DH78" s="219"/>
      <c r="DI78" s="219"/>
      <c r="DJ78" s="219"/>
      <c r="DK78" s="219"/>
      <c r="DL78" s="219"/>
      <c r="DM78" s="219"/>
      <c r="DN78" s="219"/>
      <c r="DO78" s="219"/>
      <c r="DP78" s="219"/>
      <c r="DQ78" s="219"/>
      <c r="DR78" s="219"/>
      <c r="DS78" s="219"/>
      <c r="DT78" s="219"/>
      <c r="DU78" s="219"/>
      <c r="DV78" s="219"/>
      <c r="DW78" s="219"/>
      <c r="DX78" s="208"/>
      <c r="DY78" s="220" t="s">
        <v>67</v>
      </c>
      <c r="DZ78" s="219"/>
      <c r="EA78" s="219"/>
      <c r="EB78" s="219"/>
      <c r="EC78" s="219"/>
      <c r="ED78" s="219"/>
      <c r="EE78" s="219"/>
      <c r="EF78" s="219" t="s">
        <v>65</v>
      </c>
      <c r="EG78" s="219"/>
      <c r="EH78" s="219"/>
      <c r="EI78" s="219"/>
      <c r="EJ78" s="219"/>
      <c r="EK78" s="219"/>
      <c r="EL78" s="219"/>
      <c r="EM78" s="219" t="s">
        <v>66</v>
      </c>
      <c r="EN78" s="219"/>
      <c r="EO78" s="219"/>
      <c r="EP78" s="219"/>
      <c r="EQ78" s="219"/>
      <c r="ER78" s="219"/>
      <c r="ES78" s="219"/>
      <c r="ET78" s="219"/>
      <c r="EU78" s="219"/>
      <c r="EV78" s="219"/>
      <c r="EW78" s="219"/>
      <c r="EX78" s="219"/>
      <c r="EY78" s="219"/>
      <c r="EZ78" s="219"/>
      <c r="FA78" s="219"/>
      <c r="FB78" s="219"/>
      <c r="FC78" s="219"/>
      <c r="FD78" s="222"/>
      <c r="FE78" s="3"/>
    </row>
    <row r="79" spans="1:161" ht="19.5" customHeight="1" x14ac:dyDescent="0.4">
      <c r="A79" s="14"/>
      <c r="B79" s="14"/>
      <c r="C79" s="14"/>
      <c r="W79" s="3"/>
      <c r="X79" s="374">
        <f>IF(X15="","",X15)</f>
        <v>10000</v>
      </c>
      <c r="Y79" s="374"/>
      <c r="Z79" s="374"/>
      <c r="AA79" s="374"/>
      <c r="AB79" s="374"/>
      <c r="AC79" s="374"/>
      <c r="AD79" s="374"/>
      <c r="AE79" s="374"/>
      <c r="AF79" s="374"/>
      <c r="AG79" s="374"/>
      <c r="AH79" s="374"/>
      <c r="AI79" s="374"/>
      <c r="AJ79" s="374"/>
      <c r="AK79" s="374"/>
      <c r="AL79" s="374"/>
      <c r="AM79" s="374"/>
      <c r="AN79" s="374"/>
      <c r="AO79" s="374"/>
      <c r="AP79" s="374"/>
      <c r="AQ79" s="374"/>
      <c r="AR79" s="374"/>
      <c r="AS79" s="374"/>
      <c r="AT79" s="374"/>
      <c r="AU79" s="374"/>
      <c r="AV79" s="417">
        <f>IF(AV15="","",AV15)</f>
        <v>800</v>
      </c>
      <c r="AW79" s="417"/>
      <c r="AX79" s="417"/>
      <c r="AY79" s="417"/>
      <c r="AZ79" s="417"/>
      <c r="BA79" s="417"/>
      <c r="BB79" s="417"/>
      <c r="BC79" s="417"/>
      <c r="BD79" s="417"/>
      <c r="BE79" s="417"/>
      <c r="BF79" s="417"/>
      <c r="BG79" s="417"/>
      <c r="BH79" s="417"/>
      <c r="BI79" s="417"/>
      <c r="BJ79" s="417"/>
      <c r="BK79" s="417"/>
      <c r="BL79" s="417"/>
      <c r="BM79" s="417"/>
      <c r="BN79" s="417"/>
      <c r="BO79" s="417"/>
      <c r="BP79" s="417"/>
      <c r="BQ79" s="417"/>
      <c r="BR79" s="417"/>
      <c r="BS79" s="417"/>
      <c r="BT79" s="417"/>
      <c r="BU79" s="417"/>
      <c r="BV79" s="417"/>
      <c r="BW79" s="417"/>
      <c r="BX79" s="391">
        <f>IF(BX15="","",BX15)</f>
        <v>8</v>
      </c>
      <c r="BY79" s="391"/>
      <c r="BZ79" s="391"/>
      <c r="CA79" s="391"/>
      <c r="CB79" s="391"/>
      <c r="CC79" s="391"/>
      <c r="CD79" s="391"/>
      <c r="CE79" s="391"/>
      <c r="CF79" s="3"/>
      <c r="CG79" s="3"/>
      <c r="CH79" s="230"/>
      <c r="CI79" s="231"/>
      <c r="CJ79" s="231"/>
      <c r="CK79" s="231"/>
      <c r="CL79" s="231"/>
      <c r="CM79" s="231"/>
      <c r="CN79" s="231"/>
      <c r="CO79" s="231"/>
      <c r="CP79" s="231"/>
      <c r="CQ79" s="232"/>
      <c r="CR79" s="238"/>
      <c r="CS79" s="239"/>
      <c r="CT79" s="239"/>
      <c r="CU79" s="239"/>
      <c r="CV79" s="239"/>
      <c r="CW79" s="239"/>
      <c r="CX79" s="239"/>
      <c r="CY79" s="329" t="str">
        <f>IF(CY15="","",CY15)</f>
        <v>○●○●</v>
      </c>
      <c r="CZ79" s="329"/>
      <c r="DA79" s="329"/>
      <c r="DB79" s="329"/>
      <c r="DC79" s="329"/>
      <c r="DD79" s="329"/>
      <c r="DE79" s="329"/>
      <c r="DF79" s="216" t="str">
        <f>IF(DF15="","",DF15)</f>
        <v>○●○●銀行</v>
      </c>
      <c r="DG79" s="216"/>
      <c r="DH79" s="216"/>
      <c r="DI79" s="216"/>
      <c r="DJ79" s="216"/>
      <c r="DK79" s="216"/>
      <c r="DL79" s="216"/>
      <c r="DM79" s="216"/>
      <c r="DN79" s="216"/>
      <c r="DO79" s="216"/>
      <c r="DP79" s="216"/>
      <c r="DQ79" s="216"/>
      <c r="DR79" s="216"/>
      <c r="DS79" s="216"/>
      <c r="DT79" s="216"/>
      <c r="DU79" s="216"/>
      <c r="DV79" s="216"/>
      <c r="DW79" s="216"/>
      <c r="DX79" s="330"/>
      <c r="DY79" s="221"/>
      <c r="DZ79" s="216"/>
      <c r="EA79" s="216"/>
      <c r="EB79" s="216"/>
      <c r="EC79" s="216"/>
      <c r="ED79" s="216"/>
      <c r="EE79" s="216"/>
      <c r="EF79" s="216" t="str">
        <f>IF(EF15="","",EF15)</f>
        <v>△▲△</v>
      </c>
      <c r="EG79" s="216"/>
      <c r="EH79" s="216"/>
      <c r="EI79" s="216"/>
      <c r="EJ79" s="216"/>
      <c r="EK79" s="216"/>
      <c r="EL79" s="216"/>
      <c r="EM79" s="216" t="str">
        <f>IF(EM15="","",EM15)</f>
        <v>△▲△▲支店</v>
      </c>
      <c r="EN79" s="216"/>
      <c r="EO79" s="216"/>
      <c r="EP79" s="216"/>
      <c r="EQ79" s="216"/>
      <c r="ER79" s="216"/>
      <c r="ES79" s="216"/>
      <c r="ET79" s="216"/>
      <c r="EU79" s="216"/>
      <c r="EV79" s="216"/>
      <c r="EW79" s="216"/>
      <c r="EX79" s="216"/>
      <c r="EY79" s="216"/>
      <c r="EZ79" s="216"/>
      <c r="FA79" s="216"/>
      <c r="FB79" s="216"/>
      <c r="FC79" s="216"/>
      <c r="FD79" s="217"/>
      <c r="FE79" s="3"/>
    </row>
    <row r="80" spans="1:161" ht="19.5" customHeight="1" x14ac:dyDescent="0.4">
      <c r="A80" s="14"/>
      <c r="B80" s="14"/>
      <c r="C80" s="14"/>
      <c r="W80" s="3"/>
      <c r="X80" s="316" t="s">
        <v>11</v>
      </c>
      <c r="Y80" s="317"/>
      <c r="Z80" s="317"/>
      <c r="AA80" s="317"/>
      <c r="AB80" s="317"/>
      <c r="AC80" s="317"/>
      <c r="AD80" s="317"/>
      <c r="AE80" s="317"/>
      <c r="AF80" s="317"/>
      <c r="AG80" s="317"/>
      <c r="AH80" s="317"/>
      <c r="AI80" s="317"/>
      <c r="AJ80" s="317"/>
      <c r="AK80" s="317"/>
      <c r="AL80" s="317"/>
      <c r="AM80" s="317"/>
      <c r="AN80" s="317"/>
      <c r="AO80" s="317"/>
      <c r="AP80" s="317"/>
      <c r="AQ80" s="318"/>
      <c r="AR80" s="319" t="s">
        <v>10</v>
      </c>
      <c r="AS80" s="319"/>
      <c r="AT80" s="319"/>
      <c r="AU80" s="319"/>
      <c r="AV80" s="319"/>
      <c r="AW80" s="319"/>
      <c r="AX80" s="319"/>
      <c r="AY80" s="319"/>
      <c r="AZ80" s="319"/>
      <c r="BA80" s="319"/>
      <c r="BB80" s="319"/>
      <c r="BC80" s="319"/>
      <c r="BD80" s="319"/>
      <c r="BE80" s="319"/>
      <c r="BF80" s="319"/>
      <c r="BG80" s="319"/>
      <c r="BH80" s="319"/>
      <c r="BI80" s="319"/>
      <c r="BJ80" s="319"/>
      <c r="BK80" s="319"/>
      <c r="BL80" s="319" t="s">
        <v>12</v>
      </c>
      <c r="BM80" s="319"/>
      <c r="BN80" s="319"/>
      <c r="BO80" s="319"/>
      <c r="BP80" s="319"/>
      <c r="BQ80" s="319"/>
      <c r="BR80" s="319"/>
      <c r="BS80" s="319"/>
      <c r="BT80" s="319"/>
      <c r="BU80" s="319"/>
      <c r="BV80" s="319"/>
      <c r="BW80" s="319"/>
      <c r="BX80" s="319"/>
      <c r="BY80" s="319"/>
      <c r="BZ80" s="319"/>
      <c r="CA80" s="319"/>
      <c r="CB80" s="319"/>
      <c r="CC80" s="319"/>
      <c r="CD80" s="319"/>
      <c r="CE80" s="320"/>
      <c r="CF80" s="3"/>
      <c r="CG80" s="3"/>
      <c r="CH80" s="230"/>
      <c r="CI80" s="231"/>
      <c r="CJ80" s="231"/>
      <c r="CK80" s="231"/>
      <c r="CL80" s="231"/>
      <c r="CM80" s="231"/>
      <c r="CN80" s="231"/>
      <c r="CO80" s="231"/>
      <c r="CP80" s="231"/>
      <c r="CQ80" s="232"/>
      <c r="CR80" s="206" t="s">
        <v>68</v>
      </c>
      <c r="CS80" s="206"/>
      <c r="CT80" s="206"/>
      <c r="CU80" s="206"/>
      <c r="CV80" s="206"/>
      <c r="CW80" s="206"/>
      <c r="CX80" s="206"/>
      <c r="CY80" s="206"/>
      <c r="CZ80" s="206"/>
      <c r="DA80" s="206"/>
      <c r="DB80" s="206"/>
      <c r="DC80" s="206"/>
      <c r="DD80" s="206"/>
      <c r="DE80" s="207"/>
      <c r="DF80" s="208" t="s">
        <v>69</v>
      </c>
      <c r="DG80" s="206"/>
      <c r="DH80" s="206"/>
      <c r="DI80" s="206"/>
      <c r="DJ80" s="206"/>
      <c r="DK80" s="206"/>
      <c r="DL80" s="206"/>
      <c r="DM80" s="206"/>
      <c r="DN80" s="206"/>
      <c r="DO80" s="206"/>
      <c r="DP80" s="206"/>
      <c r="DQ80" s="206"/>
      <c r="DR80" s="206"/>
      <c r="DS80" s="206"/>
      <c r="DT80" s="206"/>
      <c r="DU80" s="206"/>
      <c r="DV80" s="206"/>
      <c r="DW80" s="206"/>
      <c r="DX80" s="206"/>
      <c r="DY80" s="202" t="s">
        <v>57</v>
      </c>
      <c r="DZ80" s="203"/>
      <c r="EA80" s="203"/>
      <c r="EB80" s="203"/>
      <c r="EC80" s="203"/>
      <c r="ED80" s="203"/>
      <c r="EE80" s="203"/>
      <c r="EF80" s="223" t="str">
        <f>IF(EF16="","",EF16)</f>
        <v>○●△▲□■（カ</v>
      </c>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4"/>
      <c r="FE80" s="3"/>
    </row>
    <row r="81" spans="1:161" ht="19.5" customHeight="1" x14ac:dyDescent="0.4">
      <c r="A81" s="14"/>
      <c r="B81" s="14"/>
      <c r="C81" s="14"/>
      <c r="W81" s="3"/>
      <c r="X81" s="321" t="str">
        <f>IF(X17="","",X17)</f>
        <v>○○年△△月××日</v>
      </c>
      <c r="Y81" s="322"/>
      <c r="Z81" s="322"/>
      <c r="AA81" s="322"/>
      <c r="AB81" s="322"/>
      <c r="AC81" s="323" t="s">
        <v>26</v>
      </c>
      <c r="AD81" s="323"/>
      <c r="AE81" s="323"/>
      <c r="AF81" s="324" t="str">
        <f>IF(AF17="","",AF17)</f>
        <v>○○年△△月××日</v>
      </c>
      <c r="AG81" s="324"/>
      <c r="AH81" s="324"/>
      <c r="AI81" s="323" t="s">
        <v>25</v>
      </c>
      <c r="AJ81" s="323"/>
      <c r="AK81" s="323"/>
      <c r="AL81" s="325" t="str">
        <f>IF(AL17="","",AL17)</f>
        <v>○○年△△月××日</v>
      </c>
      <c r="AM81" s="325"/>
      <c r="AN81" s="325"/>
      <c r="AO81" s="323" t="s">
        <v>24</v>
      </c>
      <c r="AP81" s="323"/>
      <c r="AQ81" s="326"/>
      <c r="AR81" s="327" t="str">
        <f>IF(AR17="","",AR17)</f>
        <v>456789-123</v>
      </c>
      <c r="AS81" s="327"/>
      <c r="AT81" s="327"/>
      <c r="AU81" s="327"/>
      <c r="AV81" s="327"/>
      <c r="AW81" s="327"/>
      <c r="AX81" s="327"/>
      <c r="AY81" s="327"/>
      <c r="AZ81" s="327"/>
      <c r="BA81" s="327"/>
      <c r="BB81" s="327"/>
      <c r="BC81" s="327"/>
      <c r="BD81" s="327"/>
      <c r="BE81" s="327"/>
      <c r="BF81" s="327"/>
      <c r="BG81" s="327"/>
      <c r="BH81" s="327"/>
      <c r="BI81" s="327"/>
      <c r="BJ81" s="327"/>
      <c r="BK81" s="327"/>
      <c r="BL81" s="327" t="str">
        <f>IF(BL17="","",BL17)</f>
        <v>香川</v>
      </c>
      <c r="BM81" s="327"/>
      <c r="BN81" s="327"/>
      <c r="BO81" s="327"/>
      <c r="BP81" s="327"/>
      <c r="BQ81" s="327"/>
      <c r="BR81" s="327"/>
      <c r="BS81" s="327"/>
      <c r="BT81" s="327"/>
      <c r="BU81" s="327"/>
      <c r="BV81" s="327"/>
      <c r="BW81" s="327"/>
      <c r="BX81" s="327"/>
      <c r="BY81" s="327"/>
      <c r="BZ81" s="327"/>
      <c r="CA81" s="327"/>
      <c r="CB81" s="327"/>
      <c r="CC81" s="327"/>
      <c r="CD81" s="327"/>
      <c r="CE81" s="328"/>
      <c r="CF81" s="3"/>
      <c r="CG81" s="3"/>
      <c r="CH81" s="233"/>
      <c r="CI81" s="234"/>
      <c r="CJ81" s="234"/>
      <c r="CK81" s="234"/>
      <c r="CL81" s="234"/>
      <c r="CM81" s="234"/>
      <c r="CN81" s="234"/>
      <c r="CO81" s="234"/>
      <c r="CP81" s="234"/>
      <c r="CQ81" s="235"/>
      <c r="CR81" s="126" t="str">
        <f>IF(CR17="","",CR17)</f>
        <v>当座</v>
      </c>
      <c r="CS81" s="126"/>
      <c r="CT81" s="126"/>
      <c r="CU81" s="126"/>
      <c r="CV81" s="126"/>
      <c r="CW81" s="126"/>
      <c r="CX81" s="126"/>
      <c r="CY81" s="126"/>
      <c r="CZ81" s="126"/>
      <c r="DA81" s="126"/>
      <c r="DB81" s="126"/>
      <c r="DC81" s="126"/>
      <c r="DD81" s="126"/>
      <c r="DE81" s="127"/>
      <c r="DF81" s="125" t="str">
        <f>IF(DF17="","",DF17)</f>
        <v>○●△▲□■</v>
      </c>
      <c r="DG81" s="126"/>
      <c r="DH81" s="126"/>
      <c r="DI81" s="126"/>
      <c r="DJ81" s="126"/>
      <c r="DK81" s="126"/>
      <c r="DL81" s="126"/>
      <c r="DM81" s="126"/>
      <c r="DN81" s="126"/>
      <c r="DO81" s="126"/>
      <c r="DP81" s="126"/>
      <c r="DQ81" s="126"/>
      <c r="DR81" s="126"/>
      <c r="DS81" s="126"/>
      <c r="DT81" s="126"/>
      <c r="DU81" s="126"/>
      <c r="DV81" s="126"/>
      <c r="DW81" s="126"/>
      <c r="DX81" s="126"/>
      <c r="DY81" s="204"/>
      <c r="DZ81" s="205"/>
      <c r="EA81" s="205"/>
      <c r="EB81" s="205"/>
      <c r="EC81" s="205"/>
      <c r="ED81" s="205"/>
      <c r="EE81" s="20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6"/>
      <c r="FE81" s="3"/>
    </row>
    <row r="82" spans="1:161" ht="9.9499999999999993" customHeight="1" x14ac:dyDescent="0.15">
      <c r="W82" s="3"/>
      <c r="X82" s="3"/>
      <c r="Y82" s="5"/>
      <c r="Z82" s="5"/>
      <c r="AA82" s="5"/>
      <c r="AB82" s="5"/>
      <c r="AC82" s="5"/>
      <c r="AD82" s="5"/>
      <c r="AE82" s="5"/>
      <c r="AF82" s="5"/>
      <c r="AG82" s="3"/>
      <c r="AH82" s="3"/>
      <c r="AI82" s="3"/>
      <c r="AJ82" s="3"/>
      <c r="AK82" s="3"/>
      <c r="AL82" s="3"/>
      <c r="AM82" s="3"/>
      <c r="AN82" s="3"/>
      <c r="AO82" s="3"/>
      <c r="AP82" s="3"/>
      <c r="AQ82" s="3"/>
      <c r="AR82" s="6"/>
      <c r="AS82" s="6"/>
      <c r="AT82" s="6"/>
      <c r="AU82" s="6"/>
      <c r="AV82" s="6"/>
      <c r="AW82" s="6"/>
      <c r="AX82" s="6"/>
      <c r="AY82" s="6"/>
      <c r="AZ82" s="6"/>
      <c r="BA82" s="6"/>
      <c r="BB82" s="6"/>
      <c r="BC82" s="7"/>
      <c r="BD82" s="6"/>
      <c r="BE82" s="6"/>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row>
    <row r="83" spans="1:161" ht="20.100000000000001" customHeight="1" x14ac:dyDescent="0.4">
      <c r="W83" s="3"/>
      <c r="X83" s="298" t="s">
        <v>16</v>
      </c>
      <c r="Y83" s="299"/>
      <c r="Z83" s="299"/>
      <c r="AA83" s="299"/>
      <c r="AB83" s="299"/>
      <c r="AC83" s="299"/>
      <c r="AD83" s="299"/>
      <c r="AE83" s="299"/>
      <c r="AF83" s="299"/>
      <c r="AG83" s="299"/>
      <c r="AH83" s="299"/>
      <c r="AI83" s="299"/>
      <c r="AJ83" s="299"/>
      <c r="AK83" s="299"/>
      <c r="AL83" s="299"/>
      <c r="AM83" s="299"/>
      <c r="AN83" s="299"/>
      <c r="AO83" s="299"/>
      <c r="AP83" s="299"/>
      <c r="AQ83" s="299"/>
      <c r="AR83" s="302" t="str">
        <f>IF(AR19="","",AR19)</f>
        <v>□□□□□□□□改築工事</v>
      </c>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7"/>
      <c r="DW83" s="277"/>
      <c r="DX83" s="277"/>
      <c r="DY83" s="277"/>
      <c r="DZ83" s="277"/>
      <c r="EA83" s="277"/>
      <c r="EB83" s="277"/>
      <c r="EC83" s="277"/>
      <c r="ED83" s="277"/>
      <c r="EE83" s="277"/>
      <c r="EF83" s="277"/>
      <c r="EG83" s="277"/>
      <c r="EH83" s="277"/>
      <c r="EI83" s="277"/>
      <c r="EJ83" s="277"/>
      <c r="EK83" s="277"/>
      <c r="EL83" s="277"/>
      <c r="EM83" s="277"/>
      <c r="EN83" s="277"/>
      <c r="EO83" s="277"/>
      <c r="EP83" s="277"/>
      <c r="EQ83" s="277"/>
      <c r="ER83" s="277"/>
      <c r="ES83" s="277"/>
      <c r="ET83" s="277"/>
      <c r="EU83" s="277"/>
      <c r="EV83" s="277"/>
      <c r="EW83" s="277"/>
      <c r="EX83" s="277"/>
      <c r="EY83" s="277"/>
      <c r="EZ83" s="277"/>
      <c r="FA83" s="277"/>
      <c r="FB83" s="277"/>
      <c r="FC83" s="277"/>
      <c r="FD83" s="303"/>
      <c r="FE83" s="3"/>
    </row>
    <row r="84" spans="1:161" ht="20.100000000000001" customHeight="1" x14ac:dyDescent="0.4">
      <c r="W84" s="3"/>
      <c r="X84" s="300"/>
      <c r="Y84" s="301"/>
      <c r="Z84" s="301"/>
      <c r="AA84" s="301"/>
      <c r="AB84" s="301"/>
      <c r="AC84" s="301"/>
      <c r="AD84" s="301"/>
      <c r="AE84" s="301"/>
      <c r="AF84" s="301"/>
      <c r="AG84" s="301"/>
      <c r="AH84" s="301"/>
      <c r="AI84" s="301"/>
      <c r="AJ84" s="301"/>
      <c r="AK84" s="301"/>
      <c r="AL84" s="301"/>
      <c r="AM84" s="301"/>
      <c r="AN84" s="301"/>
      <c r="AO84" s="301"/>
      <c r="AP84" s="301"/>
      <c r="AQ84" s="301"/>
      <c r="AR84" s="304"/>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c r="BW84" s="297"/>
      <c r="BX84" s="297"/>
      <c r="BY84" s="297"/>
      <c r="BZ84" s="297"/>
      <c r="CA84" s="297"/>
      <c r="CB84" s="297"/>
      <c r="CC84" s="297"/>
      <c r="CD84" s="297"/>
      <c r="CE84" s="297"/>
      <c r="CF84" s="297"/>
      <c r="CG84" s="297"/>
      <c r="CH84" s="297"/>
      <c r="CI84" s="297"/>
      <c r="CJ84" s="297"/>
      <c r="CK84" s="297"/>
      <c r="CL84" s="297"/>
      <c r="CM84" s="297"/>
      <c r="CN84" s="297"/>
      <c r="CO84" s="297"/>
      <c r="CP84" s="297"/>
      <c r="CQ84" s="297"/>
      <c r="CR84" s="297"/>
      <c r="CS84" s="297"/>
      <c r="CT84" s="297"/>
      <c r="CU84" s="297"/>
      <c r="CV84" s="297"/>
      <c r="CW84" s="297"/>
      <c r="CX84" s="297"/>
      <c r="CY84" s="297"/>
      <c r="CZ84" s="297"/>
      <c r="DA84" s="297"/>
      <c r="DB84" s="297"/>
      <c r="DC84" s="297"/>
      <c r="DD84" s="297"/>
      <c r="DE84" s="297"/>
      <c r="DF84" s="297"/>
      <c r="DG84" s="297"/>
      <c r="DH84" s="297"/>
      <c r="DI84" s="297"/>
      <c r="DJ84" s="297"/>
      <c r="DK84" s="297"/>
      <c r="DL84" s="297"/>
      <c r="DM84" s="297"/>
      <c r="DN84" s="297"/>
      <c r="DO84" s="297"/>
      <c r="DP84" s="297"/>
      <c r="DQ84" s="297"/>
      <c r="DR84" s="297"/>
      <c r="DS84" s="297"/>
      <c r="DT84" s="297"/>
      <c r="DU84" s="297"/>
      <c r="DV84" s="297"/>
      <c r="DW84" s="297"/>
      <c r="DX84" s="297"/>
      <c r="DY84" s="297"/>
      <c r="DZ84" s="297"/>
      <c r="EA84" s="297"/>
      <c r="EB84" s="297"/>
      <c r="EC84" s="297"/>
      <c r="ED84" s="297"/>
      <c r="EE84" s="297"/>
      <c r="EF84" s="297"/>
      <c r="EG84" s="297"/>
      <c r="EH84" s="297"/>
      <c r="EI84" s="297"/>
      <c r="EJ84" s="297"/>
      <c r="EK84" s="297"/>
      <c r="EL84" s="297"/>
      <c r="EM84" s="297"/>
      <c r="EN84" s="297"/>
      <c r="EO84" s="297"/>
      <c r="EP84" s="297"/>
      <c r="EQ84" s="297"/>
      <c r="ER84" s="297"/>
      <c r="ES84" s="297"/>
      <c r="ET84" s="297"/>
      <c r="EU84" s="297"/>
      <c r="EV84" s="297"/>
      <c r="EW84" s="297"/>
      <c r="EX84" s="297"/>
      <c r="EY84" s="297"/>
      <c r="EZ84" s="297"/>
      <c r="FA84" s="297"/>
      <c r="FB84" s="297"/>
      <c r="FC84" s="297"/>
      <c r="FD84" s="305"/>
      <c r="FE84" s="3"/>
    </row>
    <row r="85" spans="1:161" ht="20.100000000000001" customHeight="1" x14ac:dyDescent="0.4">
      <c r="W85" s="3"/>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3"/>
    </row>
    <row r="86" spans="1:161" ht="20.100000000000001" customHeight="1" x14ac:dyDescent="0.4">
      <c r="W86" s="3"/>
      <c r="X86" s="306" t="s">
        <v>52</v>
      </c>
      <c r="Y86" s="307"/>
      <c r="Z86" s="307"/>
      <c r="AA86" s="307"/>
      <c r="AB86" s="307"/>
      <c r="AC86" s="307"/>
      <c r="AD86" s="307"/>
      <c r="AE86" s="307"/>
      <c r="AF86" s="308"/>
      <c r="AG86" s="309" t="s">
        <v>53</v>
      </c>
      <c r="AH86" s="310"/>
      <c r="AI86" s="310"/>
      <c r="AJ86" s="310"/>
      <c r="AK86" s="310"/>
      <c r="AL86" s="310"/>
      <c r="AM86" s="310"/>
      <c r="AN86" s="310"/>
      <c r="AO86" s="310"/>
      <c r="AP86" s="310"/>
      <c r="AQ86" s="310"/>
      <c r="AR86" s="310"/>
      <c r="AS86" s="310"/>
      <c r="AT86" s="310"/>
      <c r="AU86" s="310"/>
      <c r="AV86" s="310"/>
      <c r="AW86" s="310"/>
      <c r="AX86" s="310"/>
      <c r="AY86" s="310"/>
      <c r="AZ86" s="310"/>
      <c r="BA86" s="310"/>
      <c r="BB86" s="310"/>
      <c r="BC86" s="310"/>
      <c r="BD86" s="310"/>
      <c r="BE86" s="310"/>
      <c r="BF86" s="310"/>
      <c r="BG86" s="310"/>
      <c r="BH86" s="310"/>
      <c r="BI86" s="310"/>
      <c r="BJ86" s="310"/>
      <c r="BK86" s="310"/>
      <c r="BL86" s="310"/>
      <c r="BM86" s="310"/>
      <c r="BN86" s="310"/>
      <c r="BO86" s="310"/>
      <c r="BP86" s="310"/>
      <c r="BQ86" s="310"/>
      <c r="BR86" s="310"/>
      <c r="BS86" s="310"/>
      <c r="BT86" s="310"/>
      <c r="BU86" s="310"/>
      <c r="BV86" s="311" t="s">
        <v>54</v>
      </c>
      <c r="BW86" s="312"/>
      <c r="BX86" s="312"/>
      <c r="BY86" s="312"/>
      <c r="BZ86" s="312"/>
      <c r="CA86" s="312"/>
      <c r="CB86" s="312"/>
      <c r="CC86" s="312"/>
      <c r="CD86" s="312"/>
      <c r="CE86" s="312"/>
      <c r="CF86" s="312"/>
      <c r="CG86" s="312"/>
      <c r="CH86" s="313" t="s">
        <v>55</v>
      </c>
      <c r="CI86" s="312"/>
      <c r="CJ86" s="312"/>
      <c r="CK86" s="312"/>
      <c r="CL86" s="312"/>
      <c r="CM86" s="312"/>
      <c r="CN86" s="312"/>
      <c r="CO86" s="312"/>
      <c r="CP86" s="312"/>
      <c r="CQ86" s="312" t="s">
        <v>56</v>
      </c>
      <c r="CR86" s="312"/>
      <c r="CS86" s="312"/>
      <c r="CT86" s="312"/>
      <c r="CU86" s="312"/>
      <c r="CV86" s="312"/>
      <c r="CW86" s="312"/>
      <c r="CX86" s="312"/>
      <c r="CY86" s="312"/>
      <c r="CZ86" s="312"/>
      <c r="DA86" s="312"/>
      <c r="DB86" s="312"/>
      <c r="DC86" s="312"/>
      <c r="DD86" s="312"/>
      <c r="DE86" s="314"/>
      <c r="DF86" s="209" t="s">
        <v>39</v>
      </c>
      <c r="DG86" s="210"/>
      <c r="DH86" s="210"/>
      <c r="DI86" s="210"/>
      <c r="DJ86" s="210"/>
      <c r="DK86" s="210"/>
      <c r="DL86" s="210"/>
      <c r="DM86" s="210"/>
      <c r="DN86" s="210"/>
      <c r="DO86" s="210"/>
      <c r="DP86" s="210"/>
      <c r="DQ86" s="210"/>
      <c r="DR86" s="210"/>
      <c r="DS86" s="210"/>
      <c r="DT86" s="210"/>
      <c r="DU86" s="210"/>
      <c r="DV86" s="210"/>
      <c r="DW86" s="210"/>
      <c r="DX86" s="210"/>
      <c r="DY86" s="210"/>
      <c r="DZ86" s="210"/>
      <c r="EA86" s="210"/>
      <c r="EB86" s="210"/>
      <c r="EC86" s="210"/>
      <c r="ED86" s="210"/>
      <c r="EE86" s="210"/>
      <c r="EF86" s="210"/>
      <c r="EG86" s="210"/>
      <c r="EH86" s="210"/>
      <c r="EI86" s="210"/>
      <c r="EJ86" s="210"/>
      <c r="EK86" s="210"/>
      <c r="EL86" s="210"/>
      <c r="EM86" s="210"/>
      <c r="EN86" s="210"/>
      <c r="EO86" s="211"/>
      <c r="EP86" s="315" t="s">
        <v>40</v>
      </c>
      <c r="EQ86" s="310"/>
      <c r="ER86" s="310"/>
      <c r="ES86" s="310"/>
      <c r="ET86" s="310"/>
      <c r="EU86" s="310"/>
      <c r="EV86" s="310"/>
      <c r="EW86" s="310"/>
      <c r="EX86" s="310"/>
      <c r="EY86" s="310"/>
      <c r="EZ86" s="310"/>
      <c r="FA86" s="310"/>
      <c r="FB86" s="310"/>
      <c r="FC86" s="310"/>
      <c r="FD86" s="313"/>
      <c r="FE86" s="3"/>
    </row>
    <row r="87" spans="1:161" ht="20.100000000000001" customHeight="1" x14ac:dyDescent="0.15">
      <c r="A87" s="240"/>
      <c r="B87" s="20"/>
      <c r="C87" s="20"/>
      <c r="W87" s="3"/>
      <c r="X87" s="270" t="str">
        <f>IF(X23="","",X23)</f>
        <v>△△月××日</v>
      </c>
      <c r="Y87" s="271"/>
      <c r="Z87" s="271"/>
      <c r="AA87" s="271"/>
      <c r="AB87" s="271"/>
      <c r="AC87" s="271"/>
      <c r="AD87" s="271"/>
      <c r="AE87" s="271"/>
      <c r="AF87" s="272"/>
      <c r="AG87" s="276" t="str">
        <f>IF(AG23="","",AG23)</f>
        <v>照明器具</v>
      </c>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80">
        <f>IF(BV23="","",BV23)</f>
        <v>2</v>
      </c>
      <c r="BW87" s="281"/>
      <c r="BX87" s="281"/>
      <c r="BY87" s="281"/>
      <c r="BZ87" s="281"/>
      <c r="CA87" s="281"/>
      <c r="CB87" s="281"/>
      <c r="CC87" s="281"/>
      <c r="CD87" s="281"/>
      <c r="CE87" s="281"/>
      <c r="CF87" s="281"/>
      <c r="CG87" s="281"/>
      <c r="CH87" s="284" t="str">
        <f>IF(CH23="","",CH23)</f>
        <v>台</v>
      </c>
      <c r="CI87" s="285"/>
      <c r="CJ87" s="285"/>
      <c r="CK87" s="285"/>
      <c r="CL87" s="285"/>
      <c r="CM87" s="285"/>
      <c r="CN87" s="285"/>
      <c r="CO87" s="285"/>
      <c r="CP87" s="285"/>
      <c r="CQ87" s="213">
        <f>IF(CQ23="","",CQ23)</f>
        <v>500000</v>
      </c>
      <c r="CR87" s="213"/>
      <c r="CS87" s="213"/>
      <c r="CT87" s="213"/>
      <c r="CU87" s="213"/>
      <c r="CV87" s="213"/>
      <c r="CW87" s="213"/>
      <c r="CX87" s="213"/>
      <c r="CY87" s="213"/>
      <c r="CZ87" s="213"/>
      <c r="DA87" s="213"/>
      <c r="DB87" s="213"/>
      <c r="DC87" s="213"/>
      <c r="DD87" s="213"/>
      <c r="DE87" s="214"/>
      <c r="DF87" s="192" t="str">
        <f>IF(DF23="","",DF23)</f>
        <v/>
      </c>
      <c r="DG87" s="188"/>
      <c r="DH87" s="188"/>
      <c r="DI87" s="188"/>
      <c r="DJ87" s="188" t="str">
        <f t="shared" ref="DJ87" si="125">IF(DJ23="","",DJ23)</f>
        <v/>
      </c>
      <c r="DK87" s="188"/>
      <c r="DL87" s="188"/>
      <c r="DM87" s="188"/>
      <c r="DN87" s="188" t="str">
        <f t="shared" ref="DN87" si="126">IF(DN23="","",DN23)</f>
        <v>1</v>
      </c>
      <c r="DO87" s="188"/>
      <c r="DP87" s="188"/>
      <c r="DQ87" s="188"/>
      <c r="DR87" s="290" t="str">
        <f t="shared" ref="DR87" si="127">IF(DR23="","",DR23)</f>
        <v>0</v>
      </c>
      <c r="DS87" s="188"/>
      <c r="DT87" s="188"/>
      <c r="DU87" s="188"/>
      <c r="DV87" s="188" t="str">
        <f t="shared" ref="DV87" si="128">IF(DV23="","",DV23)</f>
        <v>0</v>
      </c>
      <c r="DW87" s="188"/>
      <c r="DX87" s="188"/>
      <c r="DY87" s="188"/>
      <c r="DZ87" s="188" t="str">
        <f t="shared" ref="DZ87" si="129">IF(DZ23="","",DZ23)</f>
        <v>0</v>
      </c>
      <c r="EA87" s="188"/>
      <c r="EB87" s="188"/>
      <c r="EC87" s="212"/>
      <c r="ED87" s="188" t="str">
        <f t="shared" ref="ED87" si="130">IF(ED23="","",ED23)</f>
        <v>0</v>
      </c>
      <c r="EE87" s="188"/>
      <c r="EF87" s="188"/>
      <c r="EG87" s="188"/>
      <c r="EH87" s="188" t="str">
        <f t="shared" ref="EH87" si="131">IF(EH23="","",EH23)</f>
        <v>0</v>
      </c>
      <c r="EI87" s="188"/>
      <c r="EJ87" s="188"/>
      <c r="EK87" s="188"/>
      <c r="EL87" s="188" t="str">
        <f t="shared" ref="EL87" si="132">IF(EL23="","",EL23)</f>
        <v>0</v>
      </c>
      <c r="EM87" s="188"/>
      <c r="EN87" s="188"/>
      <c r="EO87" s="188"/>
      <c r="EP87" s="261" t="str">
        <f>IF(EP23="","",EP23)</f>
        <v/>
      </c>
      <c r="EQ87" s="262"/>
      <c r="ER87" s="262"/>
      <c r="ES87" s="262"/>
      <c r="ET87" s="262"/>
      <c r="EU87" s="262"/>
      <c r="EV87" s="262"/>
      <c r="EW87" s="262"/>
      <c r="EX87" s="262"/>
      <c r="EY87" s="262"/>
      <c r="EZ87" s="262"/>
      <c r="FA87" s="262"/>
      <c r="FB87" s="262"/>
      <c r="FC87" s="262"/>
      <c r="FD87" s="263"/>
      <c r="FE87" s="3"/>
    </row>
    <row r="88" spans="1:161" ht="9.9499999999999993" customHeight="1" x14ac:dyDescent="0.4">
      <c r="A88" s="240"/>
      <c r="B88" s="20"/>
      <c r="C88" s="20"/>
      <c r="W88" s="3"/>
      <c r="X88" s="253"/>
      <c r="Y88" s="254"/>
      <c r="Z88" s="254"/>
      <c r="AA88" s="254"/>
      <c r="AB88" s="254"/>
      <c r="AC88" s="254"/>
      <c r="AD88" s="254"/>
      <c r="AE88" s="254"/>
      <c r="AF88" s="291"/>
      <c r="AG88" s="296"/>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80"/>
      <c r="BW88" s="281"/>
      <c r="BX88" s="281"/>
      <c r="BY88" s="281"/>
      <c r="BZ88" s="281"/>
      <c r="CA88" s="281"/>
      <c r="CB88" s="281"/>
      <c r="CC88" s="281"/>
      <c r="CD88" s="281"/>
      <c r="CE88" s="281"/>
      <c r="CF88" s="281"/>
      <c r="CG88" s="281"/>
      <c r="CH88" s="284"/>
      <c r="CI88" s="285"/>
      <c r="CJ88" s="285"/>
      <c r="CK88" s="285"/>
      <c r="CL88" s="285"/>
      <c r="CM88" s="285"/>
      <c r="CN88" s="285"/>
      <c r="CO88" s="285"/>
      <c r="CP88" s="285"/>
      <c r="CQ88" s="213"/>
      <c r="CR88" s="213"/>
      <c r="CS88" s="213"/>
      <c r="CT88" s="213"/>
      <c r="CU88" s="213"/>
      <c r="CV88" s="213"/>
      <c r="CW88" s="213"/>
      <c r="CX88" s="213"/>
      <c r="CY88" s="213"/>
      <c r="CZ88" s="213"/>
      <c r="DA88" s="213"/>
      <c r="DB88" s="213"/>
      <c r="DC88" s="213"/>
      <c r="DD88" s="213"/>
      <c r="DE88" s="214"/>
      <c r="DF88" s="193"/>
      <c r="DG88" s="190"/>
      <c r="DH88" s="190"/>
      <c r="DI88" s="190"/>
      <c r="DJ88" s="189"/>
      <c r="DK88" s="190"/>
      <c r="DL88" s="190"/>
      <c r="DM88" s="191"/>
      <c r="DN88" s="190"/>
      <c r="DO88" s="190"/>
      <c r="DP88" s="190"/>
      <c r="DQ88" s="190"/>
      <c r="DR88" s="189"/>
      <c r="DS88" s="190"/>
      <c r="DT88" s="190"/>
      <c r="DU88" s="190"/>
      <c r="DV88" s="189"/>
      <c r="DW88" s="190"/>
      <c r="DX88" s="190"/>
      <c r="DY88" s="191"/>
      <c r="DZ88" s="189"/>
      <c r="EA88" s="190"/>
      <c r="EB88" s="190"/>
      <c r="EC88" s="191"/>
      <c r="ED88" s="190"/>
      <c r="EE88" s="190"/>
      <c r="EF88" s="190"/>
      <c r="EG88" s="190"/>
      <c r="EH88" s="189"/>
      <c r="EI88" s="190"/>
      <c r="EJ88" s="190"/>
      <c r="EK88" s="191"/>
      <c r="EL88" s="190"/>
      <c r="EM88" s="190"/>
      <c r="EN88" s="190"/>
      <c r="EO88" s="190"/>
      <c r="EP88" s="248"/>
      <c r="EQ88" s="249"/>
      <c r="ER88" s="249"/>
      <c r="ES88" s="249"/>
      <c r="ET88" s="249"/>
      <c r="EU88" s="249"/>
      <c r="EV88" s="249"/>
      <c r="EW88" s="249"/>
      <c r="EX88" s="249"/>
      <c r="EY88" s="249"/>
      <c r="EZ88" s="249"/>
      <c r="FA88" s="249"/>
      <c r="FB88" s="249"/>
      <c r="FC88" s="249"/>
      <c r="FD88" s="250"/>
      <c r="FE88" s="3"/>
    </row>
    <row r="89" spans="1:161" ht="20.100000000000001" customHeight="1" x14ac:dyDescent="0.15">
      <c r="A89" s="240"/>
      <c r="B89" s="20"/>
      <c r="C89" s="20"/>
      <c r="W89" s="3"/>
      <c r="X89" s="270" t="str">
        <f t="shared" ref="X89" si="133">IF(X25="","",X25)</f>
        <v>△△月××日</v>
      </c>
      <c r="Y89" s="271"/>
      <c r="Z89" s="271"/>
      <c r="AA89" s="271"/>
      <c r="AB89" s="271"/>
      <c r="AC89" s="271"/>
      <c r="AD89" s="271"/>
      <c r="AE89" s="271"/>
      <c r="AF89" s="272"/>
      <c r="AG89" s="278" t="str">
        <f t="shared" ref="AG89" si="134">IF(AG25="","",AG25)</f>
        <v>天然水　12L</v>
      </c>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80">
        <f t="shared" ref="BV89" si="135">IF(BV25="","",BV25)</f>
        <v>5</v>
      </c>
      <c r="BW89" s="281"/>
      <c r="BX89" s="281"/>
      <c r="BY89" s="281"/>
      <c r="BZ89" s="281"/>
      <c r="CA89" s="281"/>
      <c r="CB89" s="281"/>
      <c r="CC89" s="281"/>
      <c r="CD89" s="281"/>
      <c r="CE89" s="281"/>
      <c r="CF89" s="281"/>
      <c r="CG89" s="281"/>
      <c r="CH89" s="284" t="str">
        <f t="shared" ref="CH89" si="136">IF(CH25="","",CH25)</f>
        <v/>
      </c>
      <c r="CI89" s="285"/>
      <c r="CJ89" s="285"/>
      <c r="CK89" s="285"/>
      <c r="CL89" s="285"/>
      <c r="CM89" s="285"/>
      <c r="CN89" s="285"/>
      <c r="CO89" s="285"/>
      <c r="CP89" s="285"/>
      <c r="CQ89" s="213">
        <f t="shared" ref="CQ89" si="137">IF(CQ25="","",CQ25)</f>
        <v>2000</v>
      </c>
      <c r="CR89" s="213"/>
      <c r="CS89" s="213"/>
      <c r="CT89" s="213"/>
      <c r="CU89" s="213"/>
      <c r="CV89" s="213"/>
      <c r="CW89" s="213"/>
      <c r="CX89" s="213"/>
      <c r="CY89" s="213"/>
      <c r="CZ89" s="213"/>
      <c r="DA89" s="213"/>
      <c r="DB89" s="213"/>
      <c r="DC89" s="213"/>
      <c r="DD89" s="213"/>
      <c r="DE89" s="214"/>
      <c r="DF89" s="294" t="str">
        <f t="shared" ref="DF89" si="138">IF(DF25="","",DF25)</f>
        <v/>
      </c>
      <c r="DG89" s="292"/>
      <c r="DH89" s="292"/>
      <c r="DI89" s="292"/>
      <c r="DJ89" s="292" t="str">
        <f t="shared" ref="DJ89" si="139">IF(DJ25="","",DJ25)</f>
        <v/>
      </c>
      <c r="DK89" s="292"/>
      <c r="DL89" s="292"/>
      <c r="DM89" s="292"/>
      <c r="DN89" s="292" t="str">
        <f t="shared" ref="DN89" si="140">IF(DN25="","",DN25)</f>
        <v/>
      </c>
      <c r="DO89" s="292"/>
      <c r="DP89" s="292"/>
      <c r="DQ89" s="292"/>
      <c r="DR89" s="295" t="str">
        <f t="shared" ref="DR89" si="141">IF(DR25="","",DR25)</f>
        <v/>
      </c>
      <c r="DS89" s="292"/>
      <c r="DT89" s="292"/>
      <c r="DU89" s="292"/>
      <c r="DV89" s="292" t="str">
        <f t="shared" ref="DV89" si="142">IF(DV25="","",DV25)</f>
        <v>1</v>
      </c>
      <c r="DW89" s="292"/>
      <c r="DX89" s="292"/>
      <c r="DY89" s="292"/>
      <c r="DZ89" s="292" t="str">
        <f t="shared" ref="DZ89" si="143">IF(DZ25="","",DZ25)</f>
        <v>0</v>
      </c>
      <c r="EA89" s="292"/>
      <c r="EB89" s="292"/>
      <c r="EC89" s="293"/>
      <c r="ED89" s="292" t="str">
        <f t="shared" ref="ED89" si="144">IF(ED25="","",ED25)</f>
        <v>0</v>
      </c>
      <c r="EE89" s="292"/>
      <c r="EF89" s="292"/>
      <c r="EG89" s="292"/>
      <c r="EH89" s="292" t="str">
        <f t="shared" ref="EH89" si="145">IF(EH25="","",EH25)</f>
        <v>0</v>
      </c>
      <c r="EI89" s="292"/>
      <c r="EJ89" s="292"/>
      <c r="EK89" s="292"/>
      <c r="EL89" s="292" t="str">
        <f t="shared" ref="EL89" si="146">IF(EL25="","",EL25)</f>
        <v>0</v>
      </c>
      <c r="EM89" s="292"/>
      <c r="EN89" s="292"/>
      <c r="EO89" s="292"/>
      <c r="EP89" s="261" t="str">
        <f t="shared" ref="EP89" si="147">IF(EP25="","",EP25)</f>
        <v/>
      </c>
      <c r="EQ89" s="262"/>
      <c r="ER89" s="262"/>
      <c r="ES89" s="262"/>
      <c r="ET89" s="262"/>
      <c r="EU89" s="262"/>
      <c r="EV89" s="262"/>
      <c r="EW89" s="262"/>
      <c r="EX89" s="262"/>
      <c r="EY89" s="262"/>
      <c r="EZ89" s="262"/>
      <c r="FA89" s="262"/>
      <c r="FB89" s="262"/>
      <c r="FC89" s="262"/>
      <c r="FD89" s="263"/>
      <c r="FE89" s="3"/>
    </row>
    <row r="90" spans="1:161" ht="9.9499999999999993" customHeight="1" x14ac:dyDescent="0.4">
      <c r="A90" s="240"/>
      <c r="B90" s="20"/>
      <c r="C90" s="20"/>
      <c r="W90" s="3"/>
      <c r="X90" s="253"/>
      <c r="Y90" s="254"/>
      <c r="Z90" s="254"/>
      <c r="AA90" s="254"/>
      <c r="AB90" s="254"/>
      <c r="AC90" s="254"/>
      <c r="AD90" s="254"/>
      <c r="AE90" s="254"/>
      <c r="AF90" s="291"/>
      <c r="AG90" s="278"/>
      <c r="AH90" s="279"/>
      <c r="AI90" s="279"/>
      <c r="AJ90" s="279"/>
      <c r="AK90" s="279"/>
      <c r="AL90" s="279"/>
      <c r="AM90" s="279"/>
      <c r="AN90" s="279"/>
      <c r="AO90" s="279"/>
      <c r="AP90" s="279"/>
      <c r="AQ90" s="279"/>
      <c r="AR90" s="279"/>
      <c r="AS90" s="279"/>
      <c r="AT90" s="279"/>
      <c r="AU90" s="279"/>
      <c r="AV90" s="279"/>
      <c r="AW90" s="279"/>
      <c r="AX90" s="279"/>
      <c r="AY90" s="279"/>
      <c r="AZ90" s="279"/>
      <c r="BA90" s="279"/>
      <c r="BB90" s="279"/>
      <c r="BC90" s="279"/>
      <c r="BD90" s="279"/>
      <c r="BE90" s="279"/>
      <c r="BF90" s="279"/>
      <c r="BG90" s="279"/>
      <c r="BH90" s="279"/>
      <c r="BI90" s="279"/>
      <c r="BJ90" s="279"/>
      <c r="BK90" s="279"/>
      <c r="BL90" s="279"/>
      <c r="BM90" s="279"/>
      <c r="BN90" s="279"/>
      <c r="BO90" s="279"/>
      <c r="BP90" s="279"/>
      <c r="BQ90" s="279"/>
      <c r="BR90" s="279"/>
      <c r="BS90" s="279"/>
      <c r="BT90" s="279"/>
      <c r="BU90" s="279"/>
      <c r="BV90" s="280"/>
      <c r="BW90" s="281"/>
      <c r="BX90" s="281"/>
      <c r="BY90" s="281"/>
      <c r="BZ90" s="281"/>
      <c r="CA90" s="281"/>
      <c r="CB90" s="281"/>
      <c r="CC90" s="281"/>
      <c r="CD90" s="281"/>
      <c r="CE90" s="281"/>
      <c r="CF90" s="281"/>
      <c r="CG90" s="281"/>
      <c r="CH90" s="284"/>
      <c r="CI90" s="285"/>
      <c r="CJ90" s="285"/>
      <c r="CK90" s="285"/>
      <c r="CL90" s="285"/>
      <c r="CM90" s="285"/>
      <c r="CN90" s="285"/>
      <c r="CO90" s="285"/>
      <c r="CP90" s="285"/>
      <c r="CQ90" s="213"/>
      <c r="CR90" s="213"/>
      <c r="CS90" s="213"/>
      <c r="CT90" s="213"/>
      <c r="CU90" s="213"/>
      <c r="CV90" s="213"/>
      <c r="CW90" s="213"/>
      <c r="CX90" s="213"/>
      <c r="CY90" s="213"/>
      <c r="CZ90" s="213"/>
      <c r="DA90" s="213"/>
      <c r="DB90" s="213"/>
      <c r="DC90" s="213"/>
      <c r="DD90" s="213"/>
      <c r="DE90" s="214"/>
      <c r="DF90" s="193"/>
      <c r="DG90" s="190"/>
      <c r="DH90" s="190"/>
      <c r="DI90" s="190"/>
      <c r="DJ90" s="189"/>
      <c r="DK90" s="190"/>
      <c r="DL90" s="190"/>
      <c r="DM90" s="191"/>
      <c r="DN90" s="190"/>
      <c r="DO90" s="190"/>
      <c r="DP90" s="190"/>
      <c r="DQ90" s="190"/>
      <c r="DR90" s="189"/>
      <c r="DS90" s="190"/>
      <c r="DT90" s="190"/>
      <c r="DU90" s="190"/>
      <c r="DV90" s="189"/>
      <c r="DW90" s="190"/>
      <c r="DX90" s="190"/>
      <c r="DY90" s="191"/>
      <c r="DZ90" s="189"/>
      <c r="EA90" s="190"/>
      <c r="EB90" s="190"/>
      <c r="EC90" s="191"/>
      <c r="ED90" s="190"/>
      <c r="EE90" s="190"/>
      <c r="EF90" s="190"/>
      <c r="EG90" s="190"/>
      <c r="EH90" s="189"/>
      <c r="EI90" s="190"/>
      <c r="EJ90" s="190"/>
      <c r="EK90" s="191"/>
      <c r="EL90" s="190"/>
      <c r="EM90" s="190"/>
      <c r="EN90" s="190"/>
      <c r="EO90" s="190"/>
      <c r="EP90" s="248"/>
      <c r="EQ90" s="249"/>
      <c r="ER90" s="249"/>
      <c r="ES90" s="249"/>
      <c r="ET90" s="249"/>
      <c r="EU90" s="249"/>
      <c r="EV90" s="249"/>
      <c r="EW90" s="249"/>
      <c r="EX90" s="249"/>
      <c r="EY90" s="249"/>
      <c r="EZ90" s="249"/>
      <c r="FA90" s="249"/>
      <c r="FB90" s="249"/>
      <c r="FC90" s="249"/>
      <c r="FD90" s="250"/>
      <c r="FE90" s="3"/>
    </row>
    <row r="91" spans="1:161" ht="20.100000000000001" customHeight="1" x14ac:dyDescent="0.15">
      <c r="A91" s="240"/>
      <c r="B91" s="20"/>
      <c r="C91" s="20"/>
      <c r="W91" s="3"/>
      <c r="X91" s="270" t="str">
        <f t="shared" ref="X91" si="148">IF(X27="","",X27)</f>
        <v/>
      </c>
      <c r="Y91" s="271"/>
      <c r="Z91" s="271"/>
      <c r="AA91" s="271"/>
      <c r="AB91" s="271"/>
      <c r="AC91" s="271"/>
      <c r="AD91" s="271"/>
      <c r="AE91" s="271"/>
      <c r="AF91" s="272"/>
      <c r="AG91" s="276" t="str">
        <f t="shared" ref="AG91" si="149">IF(AG27="","",AG27)</f>
        <v/>
      </c>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80" t="str">
        <f t="shared" ref="BV91" si="150">IF(BV27="","",BV27)</f>
        <v/>
      </c>
      <c r="BW91" s="281"/>
      <c r="BX91" s="281"/>
      <c r="BY91" s="281"/>
      <c r="BZ91" s="281"/>
      <c r="CA91" s="281"/>
      <c r="CB91" s="281"/>
      <c r="CC91" s="281"/>
      <c r="CD91" s="281"/>
      <c r="CE91" s="281"/>
      <c r="CF91" s="281"/>
      <c r="CG91" s="281"/>
      <c r="CH91" s="284" t="str">
        <f t="shared" ref="CH91" si="151">IF(CH27="","",CH27)</f>
        <v/>
      </c>
      <c r="CI91" s="285"/>
      <c r="CJ91" s="285"/>
      <c r="CK91" s="285"/>
      <c r="CL91" s="285"/>
      <c r="CM91" s="285"/>
      <c r="CN91" s="285"/>
      <c r="CO91" s="285"/>
      <c r="CP91" s="285"/>
      <c r="CQ91" s="213" t="str">
        <f t="shared" ref="CQ91" si="152">IF(CQ27="","",CQ27)</f>
        <v/>
      </c>
      <c r="CR91" s="213"/>
      <c r="CS91" s="213"/>
      <c r="CT91" s="213"/>
      <c r="CU91" s="213"/>
      <c r="CV91" s="213"/>
      <c r="CW91" s="213"/>
      <c r="CX91" s="213"/>
      <c r="CY91" s="213"/>
      <c r="CZ91" s="213"/>
      <c r="DA91" s="213"/>
      <c r="DB91" s="213"/>
      <c r="DC91" s="213"/>
      <c r="DD91" s="213"/>
      <c r="DE91" s="214"/>
      <c r="DF91" s="192" t="str">
        <f t="shared" ref="DF91" si="153">IF(DF27="","",DF27)</f>
        <v/>
      </c>
      <c r="DG91" s="188"/>
      <c r="DH91" s="188"/>
      <c r="DI91" s="188"/>
      <c r="DJ91" s="188" t="str">
        <f t="shared" ref="DJ91" si="154">IF(DJ27="","",DJ27)</f>
        <v/>
      </c>
      <c r="DK91" s="188"/>
      <c r="DL91" s="188"/>
      <c r="DM91" s="188"/>
      <c r="DN91" s="188" t="str">
        <f t="shared" ref="DN91" si="155">IF(DN27="","",DN27)</f>
        <v/>
      </c>
      <c r="DO91" s="188"/>
      <c r="DP91" s="188"/>
      <c r="DQ91" s="188"/>
      <c r="DR91" s="290" t="str">
        <f t="shared" ref="DR91" si="156">IF(DR27="","",DR27)</f>
        <v/>
      </c>
      <c r="DS91" s="188"/>
      <c r="DT91" s="188"/>
      <c r="DU91" s="188"/>
      <c r="DV91" s="188" t="str">
        <f t="shared" ref="DV91" si="157">IF(DV27="","",DV27)</f>
        <v/>
      </c>
      <c r="DW91" s="188"/>
      <c r="DX91" s="188"/>
      <c r="DY91" s="188"/>
      <c r="DZ91" s="188" t="str">
        <f t="shared" ref="DZ91" si="158">IF(DZ27="","",DZ27)</f>
        <v/>
      </c>
      <c r="EA91" s="188"/>
      <c r="EB91" s="188"/>
      <c r="EC91" s="212"/>
      <c r="ED91" s="188" t="str">
        <f t="shared" ref="ED91" si="159">IF(ED27="","",ED27)</f>
        <v/>
      </c>
      <c r="EE91" s="188"/>
      <c r="EF91" s="188"/>
      <c r="EG91" s="188"/>
      <c r="EH91" s="188" t="str">
        <f t="shared" ref="EH91" si="160">IF(EH27="","",EH27)</f>
        <v/>
      </c>
      <c r="EI91" s="188"/>
      <c r="EJ91" s="188"/>
      <c r="EK91" s="188"/>
      <c r="EL91" s="188" t="str">
        <f t="shared" ref="EL91" si="161">IF(EL27="","",EL27)</f>
        <v/>
      </c>
      <c r="EM91" s="188"/>
      <c r="EN91" s="188"/>
      <c r="EO91" s="188"/>
      <c r="EP91" s="261" t="str">
        <f t="shared" ref="EP91" si="162">IF(EP27="","",EP27)</f>
        <v/>
      </c>
      <c r="EQ91" s="262"/>
      <c r="ER91" s="262"/>
      <c r="ES91" s="262"/>
      <c r="ET91" s="262"/>
      <c r="EU91" s="262"/>
      <c r="EV91" s="262"/>
      <c r="EW91" s="262"/>
      <c r="EX91" s="262"/>
      <c r="EY91" s="262"/>
      <c r="EZ91" s="262"/>
      <c r="FA91" s="262"/>
      <c r="FB91" s="262"/>
      <c r="FC91" s="262"/>
      <c r="FD91" s="263"/>
      <c r="FE91" s="3"/>
    </row>
    <row r="92" spans="1:161" ht="9.9499999999999993" customHeight="1" x14ac:dyDescent="0.4">
      <c r="A92" s="240"/>
      <c r="B92" s="20"/>
      <c r="C92" s="20"/>
      <c r="W92" s="3"/>
      <c r="X92" s="253"/>
      <c r="Y92" s="254"/>
      <c r="Z92" s="254"/>
      <c r="AA92" s="254"/>
      <c r="AB92" s="254"/>
      <c r="AC92" s="254"/>
      <c r="AD92" s="254"/>
      <c r="AE92" s="254"/>
      <c r="AF92" s="291"/>
      <c r="AG92" s="278"/>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279"/>
      <c r="BV92" s="280"/>
      <c r="BW92" s="281"/>
      <c r="BX92" s="281"/>
      <c r="BY92" s="281"/>
      <c r="BZ92" s="281"/>
      <c r="CA92" s="281"/>
      <c r="CB92" s="281"/>
      <c r="CC92" s="281"/>
      <c r="CD92" s="281"/>
      <c r="CE92" s="281"/>
      <c r="CF92" s="281"/>
      <c r="CG92" s="281"/>
      <c r="CH92" s="284"/>
      <c r="CI92" s="285"/>
      <c r="CJ92" s="285"/>
      <c r="CK92" s="285"/>
      <c r="CL92" s="285"/>
      <c r="CM92" s="285"/>
      <c r="CN92" s="285"/>
      <c r="CO92" s="285"/>
      <c r="CP92" s="285"/>
      <c r="CQ92" s="213"/>
      <c r="CR92" s="213"/>
      <c r="CS92" s="213"/>
      <c r="CT92" s="213"/>
      <c r="CU92" s="213"/>
      <c r="CV92" s="213"/>
      <c r="CW92" s="213"/>
      <c r="CX92" s="213"/>
      <c r="CY92" s="213"/>
      <c r="CZ92" s="213"/>
      <c r="DA92" s="213"/>
      <c r="DB92" s="213"/>
      <c r="DC92" s="213"/>
      <c r="DD92" s="213"/>
      <c r="DE92" s="214"/>
      <c r="DF92" s="193"/>
      <c r="DG92" s="190"/>
      <c r="DH92" s="190"/>
      <c r="DI92" s="190"/>
      <c r="DJ92" s="189"/>
      <c r="DK92" s="190"/>
      <c r="DL92" s="190"/>
      <c r="DM92" s="191"/>
      <c r="DN92" s="190"/>
      <c r="DO92" s="190"/>
      <c r="DP92" s="190"/>
      <c r="DQ92" s="190"/>
      <c r="DR92" s="189"/>
      <c r="DS92" s="190"/>
      <c r="DT92" s="190"/>
      <c r="DU92" s="190"/>
      <c r="DV92" s="189"/>
      <c r="DW92" s="190"/>
      <c r="DX92" s="190"/>
      <c r="DY92" s="191"/>
      <c r="DZ92" s="189"/>
      <c r="EA92" s="190"/>
      <c r="EB92" s="190"/>
      <c r="EC92" s="191"/>
      <c r="ED92" s="190"/>
      <c r="EE92" s="190"/>
      <c r="EF92" s="190"/>
      <c r="EG92" s="190"/>
      <c r="EH92" s="189"/>
      <c r="EI92" s="190"/>
      <c r="EJ92" s="190"/>
      <c r="EK92" s="191"/>
      <c r="EL92" s="190"/>
      <c r="EM92" s="190"/>
      <c r="EN92" s="190"/>
      <c r="EO92" s="190"/>
      <c r="EP92" s="248"/>
      <c r="EQ92" s="249"/>
      <c r="ER92" s="249"/>
      <c r="ES92" s="249"/>
      <c r="ET92" s="249"/>
      <c r="EU92" s="249"/>
      <c r="EV92" s="249"/>
      <c r="EW92" s="249"/>
      <c r="EX92" s="249"/>
      <c r="EY92" s="249"/>
      <c r="EZ92" s="249"/>
      <c r="FA92" s="249"/>
      <c r="FB92" s="249"/>
      <c r="FC92" s="249"/>
      <c r="FD92" s="250"/>
      <c r="FE92" s="3"/>
    </row>
    <row r="93" spans="1:161" ht="20.100000000000001" customHeight="1" x14ac:dyDescent="0.15">
      <c r="A93" s="240"/>
      <c r="B93" s="20"/>
      <c r="C93" s="20"/>
      <c r="W93" s="3"/>
      <c r="X93" s="270" t="str">
        <f t="shared" ref="X93" si="163">IF(X29="","",X29)</f>
        <v/>
      </c>
      <c r="Y93" s="271"/>
      <c r="Z93" s="271"/>
      <c r="AA93" s="271"/>
      <c r="AB93" s="271"/>
      <c r="AC93" s="271"/>
      <c r="AD93" s="271"/>
      <c r="AE93" s="271"/>
      <c r="AF93" s="272"/>
      <c r="AG93" s="276" t="str">
        <f t="shared" ref="AG93" si="164">IF(AG29="","",AG29)</f>
        <v/>
      </c>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7"/>
      <c r="BR93" s="277"/>
      <c r="BS93" s="277"/>
      <c r="BT93" s="277"/>
      <c r="BU93" s="277"/>
      <c r="BV93" s="280" t="str">
        <f t="shared" ref="BV93" si="165">IF(BV29="","",BV29)</f>
        <v/>
      </c>
      <c r="BW93" s="281"/>
      <c r="BX93" s="281"/>
      <c r="BY93" s="281"/>
      <c r="BZ93" s="281"/>
      <c r="CA93" s="281"/>
      <c r="CB93" s="281"/>
      <c r="CC93" s="281"/>
      <c r="CD93" s="281"/>
      <c r="CE93" s="281"/>
      <c r="CF93" s="281"/>
      <c r="CG93" s="281"/>
      <c r="CH93" s="284" t="str">
        <f t="shared" ref="CH93" si="166">IF(CH29="","",CH29)</f>
        <v/>
      </c>
      <c r="CI93" s="285"/>
      <c r="CJ93" s="285"/>
      <c r="CK93" s="285"/>
      <c r="CL93" s="285"/>
      <c r="CM93" s="285"/>
      <c r="CN93" s="285"/>
      <c r="CO93" s="285"/>
      <c r="CP93" s="285"/>
      <c r="CQ93" s="213" t="str">
        <f t="shared" ref="CQ93" si="167">IF(CQ29="","",CQ29)</f>
        <v/>
      </c>
      <c r="CR93" s="213"/>
      <c r="CS93" s="213"/>
      <c r="CT93" s="213"/>
      <c r="CU93" s="213"/>
      <c r="CV93" s="213"/>
      <c r="CW93" s="213"/>
      <c r="CX93" s="213"/>
      <c r="CY93" s="213"/>
      <c r="CZ93" s="213"/>
      <c r="DA93" s="213"/>
      <c r="DB93" s="213"/>
      <c r="DC93" s="213"/>
      <c r="DD93" s="213"/>
      <c r="DE93" s="214"/>
      <c r="DF93" s="192" t="str">
        <f t="shared" ref="DF93" si="168">IF(DF29="","",DF29)</f>
        <v/>
      </c>
      <c r="DG93" s="188"/>
      <c r="DH93" s="188"/>
      <c r="DI93" s="188"/>
      <c r="DJ93" s="188" t="str">
        <f t="shared" ref="DJ93" si="169">IF(DJ29="","",DJ29)</f>
        <v/>
      </c>
      <c r="DK93" s="188"/>
      <c r="DL93" s="188"/>
      <c r="DM93" s="188"/>
      <c r="DN93" s="188" t="str">
        <f t="shared" ref="DN93" si="170">IF(DN29="","",DN29)</f>
        <v/>
      </c>
      <c r="DO93" s="188"/>
      <c r="DP93" s="188"/>
      <c r="DQ93" s="188"/>
      <c r="DR93" s="290" t="str">
        <f t="shared" ref="DR93" si="171">IF(DR29="","",DR29)</f>
        <v/>
      </c>
      <c r="DS93" s="188"/>
      <c r="DT93" s="188"/>
      <c r="DU93" s="188"/>
      <c r="DV93" s="188" t="str">
        <f t="shared" ref="DV93" si="172">IF(DV29="","",DV29)</f>
        <v/>
      </c>
      <c r="DW93" s="188"/>
      <c r="DX93" s="188"/>
      <c r="DY93" s="188"/>
      <c r="DZ93" s="188" t="str">
        <f t="shared" ref="DZ93" si="173">IF(DZ29="","",DZ29)</f>
        <v/>
      </c>
      <c r="EA93" s="188"/>
      <c r="EB93" s="188"/>
      <c r="EC93" s="212"/>
      <c r="ED93" s="188" t="str">
        <f t="shared" ref="ED93" si="174">IF(ED29="","",ED29)</f>
        <v/>
      </c>
      <c r="EE93" s="188"/>
      <c r="EF93" s="188"/>
      <c r="EG93" s="188"/>
      <c r="EH93" s="188" t="str">
        <f t="shared" ref="EH93" si="175">IF(EH29="","",EH29)</f>
        <v/>
      </c>
      <c r="EI93" s="188"/>
      <c r="EJ93" s="188"/>
      <c r="EK93" s="188"/>
      <c r="EL93" s="188" t="str">
        <f t="shared" ref="EL93" si="176">IF(EL29="","",EL29)</f>
        <v/>
      </c>
      <c r="EM93" s="188"/>
      <c r="EN93" s="188"/>
      <c r="EO93" s="188"/>
      <c r="EP93" s="261" t="str">
        <f t="shared" ref="EP93" si="177">IF(EP29="","",EP29)</f>
        <v/>
      </c>
      <c r="EQ93" s="262"/>
      <c r="ER93" s="262"/>
      <c r="ES93" s="262"/>
      <c r="ET93" s="262"/>
      <c r="EU93" s="262"/>
      <c r="EV93" s="262"/>
      <c r="EW93" s="262"/>
      <c r="EX93" s="262"/>
      <c r="EY93" s="262"/>
      <c r="EZ93" s="262"/>
      <c r="FA93" s="262"/>
      <c r="FB93" s="262"/>
      <c r="FC93" s="262"/>
      <c r="FD93" s="263"/>
      <c r="FE93" s="3"/>
    </row>
    <row r="94" spans="1:161" ht="9.9499999999999993" customHeight="1" x14ac:dyDescent="0.4">
      <c r="A94" s="240"/>
      <c r="B94" s="20"/>
      <c r="C94" s="20"/>
      <c r="W94" s="3"/>
      <c r="X94" s="253"/>
      <c r="Y94" s="254"/>
      <c r="Z94" s="254"/>
      <c r="AA94" s="254"/>
      <c r="AB94" s="254"/>
      <c r="AC94" s="254"/>
      <c r="AD94" s="254"/>
      <c r="AE94" s="254"/>
      <c r="AF94" s="291"/>
      <c r="AG94" s="278"/>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c r="BT94" s="279"/>
      <c r="BU94" s="279"/>
      <c r="BV94" s="280"/>
      <c r="BW94" s="281"/>
      <c r="BX94" s="281"/>
      <c r="BY94" s="281"/>
      <c r="BZ94" s="281"/>
      <c r="CA94" s="281"/>
      <c r="CB94" s="281"/>
      <c r="CC94" s="281"/>
      <c r="CD94" s="281"/>
      <c r="CE94" s="281"/>
      <c r="CF94" s="281"/>
      <c r="CG94" s="281"/>
      <c r="CH94" s="284"/>
      <c r="CI94" s="285"/>
      <c r="CJ94" s="285"/>
      <c r="CK94" s="285"/>
      <c r="CL94" s="285"/>
      <c r="CM94" s="285"/>
      <c r="CN94" s="285"/>
      <c r="CO94" s="285"/>
      <c r="CP94" s="285"/>
      <c r="CQ94" s="213"/>
      <c r="CR94" s="213"/>
      <c r="CS94" s="213"/>
      <c r="CT94" s="213"/>
      <c r="CU94" s="213"/>
      <c r="CV94" s="213"/>
      <c r="CW94" s="213"/>
      <c r="CX94" s="213"/>
      <c r="CY94" s="213"/>
      <c r="CZ94" s="213"/>
      <c r="DA94" s="213"/>
      <c r="DB94" s="213"/>
      <c r="DC94" s="213"/>
      <c r="DD94" s="213"/>
      <c r="DE94" s="214"/>
      <c r="DF94" s="193"/>
      <c r="DG94" s="190"/>
      <c r="DH94" s="190"/>
      <c r="DI94" s="190"/>
      <c r="DJ94" s="189"/>
      <c r="DK94" s="190"/>
      <c r="DL94" s="190"/>
      <c r="DM94" s="191"/>
      <c r="DN94" s="190"/>
      <c r="DO94" s="190"/>
      <c r="DP94" s="190"/>
      <c r="DQ94" s="190"/>
      <c r="DR94" s="189"/>
      <c r="DS94" s="190"/>
      <c r="DT94" s="190"/>
      <c r="DU94" s="190"/>
      <c r="DV94" s="189"/>
      <c r="DW94" s="190"/>
      <c r="DX94" s="190"/>
      <c r="DY94" s="191"/>
      <c r="DZ94" s="189"/>
      <c r="EA94" s="190"/>
      <c r="EB94" s="190"/>
      <c r="EC94" s="191"/>
      <c r="ED94" s="190"/>
      <c r="EE94" s="190"/>
      <c r="EF94" s="190"/>
      <c r="EG94" s="190"/>
      <c r="EH94" s="189"/>
      <c r="EI94" s="190"/>
      <c r="EJ94" s="190"/>
      <c r="EK94" s="191"/>
      <c r="EL94" s="190"/>
      <c r="EM94" s="190"/>
      <c r="EN94" s="190"/>
      <c r="EO94" s="190"/>
      <c r="EP94" s="248"/>
      <c r="EQ94" s="249"/>
      <c r="ER94" s="249"/>
      <c r="ES94" s="249"/>
      <c r="ET94" s="249"/>
      <c r="EU94" s="249"/>
      <c r="EV94" s="249"/>
      <c r="EW94" s="249"/>
      <c r="EX94" s="249"/>
      <c r="EY94" s="249"/>
      <c r="EZ94" s="249"/>
      <c r="FA94" s="249"/>
      <c r="FB94" s="249"/>
      <c r="FC94" s="249"/>
      <c r="FD94" s="250"/>
      <c r="FE94" s="3"/>
    </row>
    <row r="95" spans="1:161" ht="20.100000000000001" customHeight="1" x14ac:dyDescent="0.15">
      <c r="A95" s="240"/>
      <c r="B95" s="20"/>
      <c r="C95" s="20"/>
      <c r="W95" s="3"/>
      <c r="X95" s="270" t="str">
        <f t="shared" ref="X95" si="178">IF(X31="","",X31)</f>
        <v/>
      </c>
      <c r="Y95" s="271"/>
      <c r="Z95" s="271"/>
      <c r="AA95" s="271"/>
      <c r="AB95" s="271"/>
      <c r="AC95" s="271"/>
      <c r="AD95" s="271"/>
      <c r="AE95" s="271"/>
      <c r="AF95" s="272"/>
      <c r="AG95" s="276" t="str">
        <f t="shared" ref="AG95" si="179">IF(AG31="","",AG31)</f>
        <v/>
      </c>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80" t="str">
        <f t="shared" ref="BV95" si="180">IF(BV31="","",BV31)</f>
        <v/>
      </c>
      <c r="BW95" s="281"/>
      <c r="BX95" s="281"/>
      <c r="BY95" s="281"/>
      <c r="BZ95" s="281"/>
      <c r="CA95" s="281"/>
      <c r="CB95" s="281"/>
      <c r="CC95" s="281"/>
      <c r="CD95" s="281"/>
      <c r="CE95" s="281"/>
      <c r="CF95" s="281"/>
      <c r="CG95" s="281"/>
      <c r="CH95" s="284" t="str">
        <f t="shared" ref="CH95" si="181">IF(CH31="","",CH31)</f>
        <v/>
      </c>
      <c r="CI95" s="285"/>
      <c r="CJ95" s="285"/>
      <c r="CK95" s="285"/>
      <c r="CL95" s="285"/>
      <c r="CM95" s="285"/>
      <c r="CN95" s="285"/>
      <c r="CO95" s="285"/>
      <c r="CP95" s="285"/>
      <c r="CQ95" s="213" t="str">
        <f t="shared" ref="CQ95" si="182">IF(CQ31="","",CQ31)</f>
        <v/>
      </c>
      <c r="CR95" s="213"/>
      <c r="CS95" s="213"/>
      <c r="CT95" s="213"/>
      <c r="CU95" s="213"/>
      <c r="CV95" s="213"/>
      <c r="CW95" s="213"/>
      <c r="CX95" s="213"/>
      <c r="CY95" s="213"/>
      <c r="CZ95" s="213"/>
      <c r="DA95" s="213"/>
      <c r="DB95" s="213"/>
      <c r="DC95" s="213"/>
      <c r="DD95" s="213"/>
      <c r="DE95" s="214"/>
      <c r="DF95" s="192" t="str">
        <f t="shared" ref="DF95" si="183">IF(DF31="","",DF31)</f>
        <v/>
      </c>
      <c r="DG95" s="188"/>
      <c r="DH95" s="188"/>
      <c r="DI95" s="188"/>
      <c r="DJ95" s="188" t="str">
        <f t="shared" ref="DJ95" si="184">IF(DJ31="","",DJ31)</f>
        <v/>
      </c>
      <c r="DK95" s="188"/>
      <c r="DL95" s="188"/>
      <c r="DM95" s="188"/>
      <c r="DN95" s="188" t="str">
        <f t="shared" ref="DN95" si="185">IF(DN31="","",DN31)</f>
        <v/>
      </c>
      <c r="DO95" s="188"/>
      <c r="DP95" s="188"/>
      <c r="DQ95" s="188"/>
      <c r="DR95" s="290" t="str">
        <f t="shared" ref="DR95" si="186">IF(DR31="","",DR31)</f>
        <v/>
      </c>
      <c r="DS95" s="188"/>
      <c r="DT95" s="188"/>
      <c r="DU95" s="188"/>
      <c r="DV95" s="188" t="str">
        <f t="shared" ref="DV95" si="187">IF(DV31="","",DV31)</f>
        <v/>
      </c>
      <c r="DW95" s="188"/>
      <c r="DX95" s="188"/>
      <c r="DY95" s="188"/>
      <c r="DZ95" s="188" t="str">
        <f t="shared" ref="DZ95" si="188">IF(DZ31="","",DZ31)</f>
        <v/>
      </c>
      <c r="EA95" s="188"/>
      <c r="EB95" s="188"/>
      <c r="EC95" s="212"/>
      <c r="ED95" s="188" t="str">
        <f t="shared" ref="ED95" si="189">IF(ED31="","",ED31)</f>
        <v/>
      </c>
      <c r="EE95" s="188"/>
      <c r="EF95" s="188"/>
      <c r="EG95" s="188"/>
      <c r="EH95" s="188" t="str">
        <f t="shared" ref="EH95" si="190">IF(EH31="","",EH31)</f>
        <v/>
      </c>
      <c r="EI95" s="188"/>
      <c r="EJ95" s="188"/>
      <c r="EK95" s="188"/>
      <c r="EL95" s="188" t="str">
        <f t="shared" ref="EL95" si="191">IF(EL31="","",EL31)</f>
        <v/>
      </c>
      <c r="EM95" s="188"/>
      <c r="EN95" s="188"/>
      <c r="EO95" s="188"/>
      <c r="EP95" s="261" t="str">
        <f t="shared" ref="EP95" si="192">IF(EP31="","",EP31)</f>
        <v/>
      </c>
      <c r="EQ95" s="262"/>
      <c r="ER95" s="262"/>
      <c r="ES95" s="262"/>
      <c r="ET95" s="262"/>
      <c r="EU95" s="262"/>
      <c r="EV95" s="262"/>
      <c r="EW95" s="262"/>
      <c r="EX95" s="262"/>
      <c r="EY95" s="262"/>
      <c r="EZ95" s="262"/>
      <c r="FA95" s="262"/>
      <c r="FB95" s="262"/>
      <c r="FC95" s="262"/>
      <c r="FD95" s="263"/>
      <c r="FE95" s="3"/>
    </row>
    <row r="96" spans="1:161" ht="9.9499999999999993" customHeight="1" x14ac:dyDescent="0.4">
      <c r="A96" s="240"/>
      <c r="B96" s="20"/>
      <c r="C96" s="20"/>
      <c r="W96" s="3"/>
      <c r="X96" s="253"/>
      <c r="Y96" s="254"/>
      <c r="Z96" s="254"/>
      <c r="AA96" s="254"/>
      <c r="AB96" s="254"/>
      <c r="AC96" s="254"/>
      <c r="AD96" s="254"/>
      <c r="AE96" s="254"/>
      <c r="AF96" s="291"/>
      <c r="AG96" s="278"/>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c r="BT96" s="279"/>
      <c r="BU96" s="279"/>
      <c r="BV96" s="280"/>
      <c r="BW96" s="281"/>
      <c r="BX96" s="281"/>
      <c r="BY96" s="281"/>
      <c r="BZ96" s="281"/>
      <c r="CA96" s="281"/>
      <c r="CB96" s="281"/>
      <c r="CC96" s="281"/>
      <c r="CD96" s="281"/>
      <c r="CE96" s="281"/>
      <c r="CF96" s="281"/>
      <c r="CG96" s="281"/>
      <c r="CH96" s="284"/>
      <c r="CI96" s="285"/>
      <c r="CJ96" s="285"/>
      <c r="CK96" s="285"/>
      <c r="CL96" s="285"/>
      <c r="CM96" s="285"/>
      <c r="CN96" s="285"/>
      <c r="CO96" s="285"/>
      <c r="CP96" s="285"/>
      <c r="CQ96" s="213"/>
      <c r="CR96" s="213"/>
      <c r="CS96" s="213"/>
      <c r="CT96" s="213"/>
      <c r="CU96" s="213"/>
      <c r="CV96" s="213"/>
      <c r="CW96" s="213"/>
      <c r="CX96" s="213"/>
      <c r="CY96" s="213"/>
      <c r="CZ96" s="213"/>
      <c r="DA96" s="213"/>
      <c r="DB96" s="213"/>
      <c r="DC96" s="213"/>
      <c r="DD96" s="213"/>
      <c r="DE96" s="214"/>
      <c r="DF96" s="267"/>
      <c r="DG96" s="218"/>
      <c r="DH96" s="218"/>
      <c r="DI96" s="218"/>
      <c r="DJ96" s="268"/>
      <c r="DK96" s="218"/>
      <c r="DL96" s="218"/>
      <c r="DM96" s="269"/>
      <c r="DN96" s="218"/>
      <c r="DO96" s="218"/>
      <c r="DP96" s="218"/>
      <c r="DQ96" s="218"/>
      <c r="DR96" s="268"/>
      <c r="DS96" s="218"/>
      <c r="DT96" s="218"/>
      <c r="DU96" s="218"/>
      <c r="DV96" s="268"/>
      <c r="DW96" s="218"/>
      <c r="DX96" s="218"/>
      <c r="DY96" s="269"/>
      <c r="DZ96" s="189"/>
      <c r="EA96" s="190"/>
      <c r="EB96" s="190"/>
      <c r="EC96" s="191"/>
      <c r="ED96" s="218"/>
      <c r="EE96" s="218"/>
      <c r="EF96" s="218"/>
      <c r="EG96" s="218"/>
      <c r="EH96" s="268"/>
      <c r="EI96" s="218"/>
      <c r="EJ96" s="218"/>
      <c r="EK96" s="269"/>
      <c r="EL96" s="218"/>
      <c r="EM96" s="218"/>
      <c r="EN96" s="218"/>
      <c r="EO96" s="218"/>
      <c r="EP96" s="248"/>
      <c r="EQ96" s="249"/>
      <c r="ER96" s="249"/>
      <c r="ES96" s="249"/>
      <c r="ET96" s="249"/>
      <c r="EU96" s="249"/>
      <c r="EV96" s="249"/>
      <c r="EW96" s="249"/>
      <c r="EX96" s="249"/>
      <c r="EY96" s="249"/>
      <c r="EZ96" s="249"/>
      <c r="FA96" s="249"/>
      <c r="FB96" s="249"/>
      <c r="FC96" s="249"/>
      <c r="FD96" s="250"/>
      <c r="FE96" s="3"/>
    </row>
    <row r="97" spans="1:161" ht="20.100000000000001" customHeight="1" x14ac:dyDescent="0.15">
      <c r="A97" s="240"/>
      <c r="B97" s="20"/>
      <c r="C97" s="20"/>
      <c r="W97" s="3"/>
      <c r="X97" s="270" t="str">
        <f t="shared" ref="X97" si="193">IF(X33="","",X33)</f>
        <v/>
      </c>
      <c r="Y97" s="271"/>
      <c r="Z97" s="271"/>
      <c r="AA97" s="271"/>
      <c r="AB97" s="271"/>
      <c r="AC97" s="271"/>
      <c r="AD97" s="271"/>
      <c r="AE97" s="271"/>
      <c r="AF97" s="272"/>
      <c r="AG97" s="276" t="str">
        <f t="shared" ref="AG97" si="194">IF(AG33="","",AG33)</f>
        <v/>
      </c>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80" t="str">
        <f t="shared" ref="BV97" si="195">IF(BV33="","",BV33)</f>
        <v/>
      </c>
      <c r="BW97" s="281"/>
      <c r="BX97" s="281"/>
      <c r="BY97" s="281"/>
      <c r="BZ97" s="281"/>
      <c r="CA97" s="281"/>
      <c r="CB97" s="281"/>
      <c r="CC97" s="281"/>
      <c r="CD97" s="281"/>
      <c r="CE97" s="281"/>
      <c r="CF97" s="281"/>
      <c r="CG97" s="281"/>
      <c r="CH97" s="284" t="str">
        <f t="shared" ref="CH97" si="196">IF(CH33="","",CH33)</f>
        <v/>
      </c>
      <c r="CI97" s="285"/>
      <c r="CJ97" s="285"/>
      <c r="CK97" s="285"/>
      <c r="CL97" s="285"/>
      <c r="CM97" s="285"/>
      <c r="CN97" s="285"/>
      <c r="CO97" s="285"/>
      <c r="CP97" s="285"/>
      <c r="CQ97" s="213" t="str">
        <f t="shared" ref="CQ97" si="197">IF(CQ33="","",CQ33)</f>
        <v/>
      </c>
      <c r="CR97" s="213"/>
      <c r="CS97" s="213"/>
      <c r="CT97" s="213"/>
      <c r="CU97" s="213"/>
      <c r="CV97" s="213"/>
      <c r="CW97" s="213"/>
      <c r="CX97" s="213"/>
      <c r="CY97" s="213"/>
      <c r="CZ97" s="213"/>
      <c r="DA97" s="213"/>
      <c r="DB97" s="213"/>
      <c r="DC97" s="213"/>
      <c r="DD97" s="213"/>
      <c r="DE97" s="214"/>
      <c r="DF97" s="192" t="str">
        <f t="shared" ref="DF97:DF99" si="198">IF(DF33="","",DF33)</f>
        <v/>
      </c>
      <c r="DG97" s="188"/>
      <c r="DH97" s="188"/>
      <c r="DI97" s="188"/>
      <c r="DJ97" s="188" t="str">
        <f t="shared" ref="DJ97" si="199">IF(DJ33="","",DJ33)</f>
        <v/>
      </c>
      <c r="DK97" s="188"/>
      <c r="DL97" s="188"/>
      <c r="DM97" s="188"/>
      <c r="DN97" s="188" t="str">
        <f t="shared" ref="DN97" si="200">IF(DN33="","",DN33)</f>
        <v/>
      </c>
      <c r="DO97" s="188"/>
      <c r="DP97" s="188"/>
      <c r="DQ97" s="188"/>
      <c r="DR97" s="290" t="str">
        <f t="shared" ref="DR97" si="201">IF(DR33="","",DR33)</f>
        <v/>
      </c>
      <c r="DS97" s="188"/>
      <c r="DT97" s="188"/>
      <c r="DU97" s="188"/>
      <c r="DV97" s="188" t="str">
        <f t="shared" ref="DV97" si="202">IF(DV33="","",DV33)</f>
        <v/>
      </c>
      <c r="DW97" s="188"/>
      <c r="DX97" s="188"/>
      <c r="DY97" s="188"/>
      <c r="DZ97" s="188" t="str">
        <f t="shared" ref="DZ97" si="203">IF(DZ33="","",DZ33)</f>
        <v/>
      </c>
      <c r="EA97" s="188"/>
      <c r="EB97" s="188"/>
      <c r="EC97" s="212"/>
      <c r="ED97" s="188" t="str">
        <f t="shared" ref="ED97" si="204">IF(ED33="","",ED33)</f>
        <v/>
      </c>
      <c r="EE97" s="188"/>
      <c r="EF97" s="188"/>
      <c r="EG97" s="188"/>
      <c r="EH97" s="188" t="str">
        <f t="shared" ref="EH97" si="205">IF(EH33="","",EH33)</f>
        <v/>
      </c>
      <c r="EI97" s="188"/>
      <c r="EJ97" s="188"/>
      <c r="EK97" s="188"/>
      <c r="EL97" s="188" t="str">
        <f t="shared" ref="EL97" si="206">IF(EL33="","",EL33)</f>
        <v/>
      </c>
      <c r="EM97" s="188"/>
      <c r="EN97" s="188"/>
      <c r="EO97" s="188"/>
      <c r="EP97" s="261" t="str">
        <f t="shared" ref="EP97" si="207">IF(EP33="","",EP33)</f>
        <v/>
      </c>
      <c r="EQ97" s="262"/>
      <c r="ER97" s="262"/>
      <c r="ES97" s="262"/>
      <c r="ET97" s="262"/>
      <c r="EU97" s="262"/>
      <c r="EV97" s="262"/>
      <c r="EW97" s="262"/>
      <c r="EX97" s="262"/>
      <c r="EY97" s="262"/>
      <c r="EZ97" s="262"/>
      <c r="FA97" s="262"/>
      <c r="FB97" s="262"/>
      <c r="FC97" s="262"/>
      <c r="FD97" s="263"/>
      <c r="FE97" s="3"/>
    </row>
    <row r="98" spans="1:161" ht="9.9499999999999993" customHeight="1" thickBot="1" x14ac:dyDescent="0.45">
      <c r="A98" s="240"/>
      <c r="B98" s="20"/>
      <c r="C98" s="20"/>
      <c r="W98" s="3"/>
      <c r="X98" s="273"/>
      <c r="Y98" s="274"/>
      <c r="Z98" s="274"/>
      <c r="AA98" s="274"/>
      <c r="AB98" s="274"/>
      <c r="AC98" s="274"/>
      <c r="AD98" s="274"/>
      <c r="AE98" s="274"/>
      <c r="AF98" s="275"/>
      <c r="AG98" s="278"/>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82"/>
      <c r="BW98" s="283"/>
      <c r="BX98" s="283"/>
      <c r="BY98" s="283"/>
      <c r="BZ98" s="283"/>
      <c r="CA98" s="283"/>
      <c r="CB98" s="283"/>
      <c r="CC98" s="283"/>
      <c r="CD98" s="283"/>
      <c r="CE98" s="283"/>
      <c r="CF98" s="283"/>
      <c r="CG98" s="283"/>
      <c r="CH98" s="286"/>
      <c r="CI98" s="287"/>
      <c r="CJ98" s="287"/>
      <c r="CK98" s="287"/>
      <c r="CL98" s="287"/>
      <c r="CM98" s="287"/>
      <c r="CN98" s="287"/>
      <c r="CO98" s="287"/>
      <c r="CP98" s="287"/>
      <c r="CQ98" s="288"/>
      <c r="CR98" s="288"/>
      <c r="CS98" s="288"/>
      <c r="CT98" s="288"/>
      <c r="CU98" s="288"/>
      <c r="CV98" s="288"/>
      <c r="CW98" s="288"/>
      <c r="CX98" s="288"/>
      <c r="CY98" s="288"/>
      <c r="CZ98" s="288"/>
      <c r="DA98" s="288"/>
      <c r="DB98" s="288"/>
      <c r="DC98" s="288"/>
      <c r="DD98" s="288"/>
      <c r="DE98" s="289"/>
      <c r="DF98" s="267"/>
      <c r="DG98" s="218"/>
      <c r="DH98" s="218"/>
      <c r="DI98" s="218"/>
      <c r="DJ98" s="268"/>
      <c r="DK98" s="218"/>
      <c r="DL98" s="218"/>
      <c r="DM98" s="269"/>
      <c r="DN98" s="218"/>
      <c r="DO98" s="218"/>
      <c r="DP98" s="218"/>
      <c r="DQ98" s="218"/>
      <c r="DR98" s="268"/>
      <c r="DS98" s="218"/>
      <c r="DT98" s="218"/>
      <c r="DU98" s="218"/>
      <c r="DV98" s="268"/>
      <c r="DW98" s="218"/>
      <c r="DX98" s="218"/>
      <c r="DY98" s="269"/>
      <c r="DZ98" s="268"/>
      <c r="EA98" s="218"/>
      <c r="EB98" s="218"/>
      <c r="EC98" s="269"/>
      <c r="ED98" s="218"/>
      <c r="EE98" s="218"/>
      <c r="EF98" s="218"/>
      <c r="EG98" s="218"/>
      <c r="EH98" s="268"/>
      <c r="EI98" s="218"/>
      <c r="EJ98" s="218"/>
      <c r="EK98" s="269"/>
      <c r="EL98" s="218"/>
      <c r="EM98" s="218"/>
      <c r="EN98" s="218"/>
      <c r="EO98" s="218"/>
      <c r="EP98" s="264"/>
      <c r="EQ98" s="265"/>
      <c r="ER98" s="265"/>
      <c r="ES98" s="265"/>
      <c r="ET98" s="265"/>
      <c r="EU98" s="265"/>
      <c r="EV98" s="265"/>
      <c r="EW98" s="265"/>
      <c r="EX98" s="265"/>
      <c r="EY98" s="265"/>
      <c r="EZ98" s="265"/>
      <c r="FA98" s="265"/>
      <c r="FB98" s="265"/>
      <c r="FC98" s="265"/>
      <c r="FD98" s="266"/>
      <c r="FE98" s="3"/>
    </row>
    <row r="99" spans="1:161" ht="20.100000000000001" customHeight="1" thickTop="1" x14ac:dyDescent="0.15">
      <c r="A99" s="240"/>
      <c r="B99" s="20"/>
      <c r="C99" s="20"/>
      <c r="W99" s="3"/>
      <c r="X99" s="251"/>
      <c r="Y99" s="252"/>
      <c r="Z99" s="252"/>
      <c r="AA99" s="252"/>
      <c r="AB99" s="252"/>
      <c r="AC99" s="252"/>
      <c r="AD99" s="252"/>
      <c r="AE99" s="252"/>
      <c r="AF99" s="252"/>
      <c r="AG99" s="255" t="s">
        <v>51</v>
      </c>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c r="CX99" s="255"/>
      <c r="CY99" s="255"/>
      <c r="CZ99" s="255"/>
      <c r="DA99" s="255"/>
      <c r="DB99" s="255"/>
      <c r="DC99" s="255"/>
      <c r="DD99" s="255"/>
      <c r="DE99" s="256"/>
      <c r="DF99" s="215" t="str">
        <f t="shared" si="198"/>
        <v/>
      </c>
      <c r="DG99" s="194"/>
      <c r="DH99" s="194"/>
      <c r="DI99" s="194"/>
      <c r="DJ99" s="194" t="str">
        <f t="shared" ref="DJ99" si="208">IF(DJ35="","",DJ35)</f>
        <v/>
      </c>
      <c r="DK99" s="194"/>
      <c r="DL99" s="194"/>
      <c r="DM99" s="194"/>
      <c r="DN99" s="194" t="str">
        <f t="shared" ref="DN99" si="209">IF(DN35="","",DN35)</f>
        <v>1</v>
      </c>
      <c r="DO99" s="194"/>
      <c r="DP99" s="194"/>
      <c r="DQ99" s="194"/>
      <c r="DR99" s="259" t="str">
        <f t="shared" ref="DR99" si="210">IF(DR35="","",DR35)</f>
        <v>0</v>
      </c>
      <c r="DS99" s="194"/>
      <c r="DT99" s="194"/>
      <c r="DU99" s="194"/>
      <c r="DV99" s="194" t="str">
        <f t="shared" ref="DV99" si="211">IF(DV35="","",DV35)</f>
        <v>1</v>
      </c>
      <c r="DW99" s="194"/>
      <c r="DX99" s="194"/>
      <c r="DY99" s="194"/>
      <c r="DZ99" s="194" t="str">
        <f t="shared" ref="DZ99" si="212">IF(DZ35="","",DZ35)</f>
        <v>0</v>
      </c>
      <c r="EA99" s="194"/>
      <c r="EB99" s="194"/>
      <c r="EC99" s="260"/>
      <c r="ED99" s="194" t="str">
        <f t="shared" ref="ED99" si="213">IF(ED35="","",ED35)</f>
        <v>0</v>
      </c>
      <c r="EE99" s="194"/>
      <c r="EF99" s="194"/>
      <c r="EG99" s="194"/>
      <c r="EH99" s="194" t="str">
        <f t="shared" ref="EH99" si="214">IF(EH35="","",EH35)</f>
        <v>0</v>
      </c>
      <c r="EI99" s="194"/>
      <c r="EJ99" s="194"/>
      <c r="EK99" s="194"/>
      <c r="EL99" s="194" t="str">
        <f t="shared" ref="EL99" si="215">IF(EL35="","",EL35)</f>
        <v>0</v>
      </c>
      <c r="EM99" s="194"/>
      <c r="EN99" s="194"/>
      <c r="EO99" s="194"/>
      <c r="EP99" s="245"/>
      <c r="EQ99" s="246"/>
      <c r="ER99" s="246"/>
      <c r="ES99" s="246"/>
      <c r="ET99" s="246"/>
      <c r="EU99" s="246"/>
      <c r="EV99" s="246"/>
      <c r="EW99" s="246"/>
      <c r="EX99" s="246"/>
      <c r="EY99" s="246"/>
      <c r="EZ99" s="246"/>
      <c r="FA99" s="246"/>
      <c r="FB99" s="246"/>
      <c r="FC99" s="246"/>
      <c r="FD99" s="247"/>
      <c r="FE99" s="3"/>
    </row>
    <row r="100" spans="1:161" ht="9.9499999999999993" customHeight="1" x14ac:dyDescent="0.4">
      <c r="A100" s="240"/>
      <c r="B100" s="20"/>
      <c r="C100" s="20"/>
      <c r="W100" s="3"/>
      <c r="X100" s="253"/>
      <c r="Y100" s="254"/>
      <c r="Z100" s="254"/>
      <c r="AA100" s="254"/>
      <c r="AB100" s="254"/>
      <c r="AC100" s="254"/>
      <c r="AD100" s="254"/>
      <c r="AE100" s="254"/>
      <c r="AF100" s="254"/>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8"/>
      <c r="DF100" s="193"/>
      <c r="DG100" s="190"/>
      <c r="DH100" s="190"/>
      <c r="DI100" s="190"/>
      <c r="DJ100" s="189"/>
      <c r="DK100" s="190"/>
      <c r="DL100" s="190"/>
      <c r="DM100" s="191"/>
      <c r="DN100" s="190"/>
      <c r="DO100" s="190"/>
      <c r="DP100" s="190"/>
      <c r="DQ100" s="190"/>
      <c r="DR100" s="189"/>
      <c r="DS100" s="190"/>
      <c r="DT100" s="190"/>
      <c r="DU100" s="190"/>
      <c r="DV100" s="189"/>
      <c r="DW100" s="190"/>
      <c r="DX100" s="190"/>
      <c r="DY100" s="191"/>
      <c r="DZ100" s="189"/>
      <c r="EA100" s="190"/>
      <c r="EB100" s="190"/>
      <c r="EC100" s="191"/>
      <c r="ED100" s="190"/>
      <c r="EE100" s="190"/>
      <c r="EF100" s="190"/>
      <c r="EG100" s="190"/>
      <c r="EH100" s="189"/>
      <c r="EI100" s="190"/>
      <c r="EJ100" s="190"/>
      <c r="EK100" s="191"/>
      <c r="EL100" s="190"/>
      <c r="EM100" s="190"/>
      <c r="EN100" s="190"/>
      <c r="EO100" s="190"/>
      <c r="EP100" s="248"/>
      <c r="EQ100" s="249"/>
      <c r="ER100" s="249"/>
      <c r="ES100" s="249"/>
      <c r="ET100" s="249"/>
      <c r="EU100" s="249"/>
      <c r="EV100" s="249"/>
      <c r="EW100" s="249"/>
      <c r="EX100" s="249"/>
      <c r="EY100" s="249"/>
      <c r="EZ100" s="249"/>
      <c r="FA100" s="249"/>
      <c r="FB100" s="249"/>
      <c r="FC100" s="249"/>
      <c r="FD100" s="250"/>
      <c r="FE100" s="3"/>
    </row>
    <row r="101" spans="1:161" x14ac:dyDescent="0.4">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row>
  </sheetData>
  <sheetProtection algorithmName="SHA-512" hashValue="/F4U5K/Trc9/A21SXVerIOnFrcaNBZtiIO6ISQ6S9vcM15BQ+Yp1HKGwO0FWrq9rx2oNl4lw1DJKG73LTWdGbA==" saltValue="dJgV88q90kLqohKR8BZxYg==" spinCount="100000" sheet="1" objects="1" scenarios="1" selectLockedCells="1"/>
  <mergeCells count="836">
    <mergeCell ref="EL99:EO99"/>
    <mergeCell ref="EP99:FD100"/>
    <mergeCell ref="ED100:EG100"/>
    <mergeCell ref="EH100:EK100"/>
    <mergeCell ref="EL100:EO100"/>
    <mergeCell ref="ED98:EG98"/>
    <mergeCell ref="EH98:EK98"/>
    <mergeCell ref="EL98:EO98"/>
    <mergeCell ref="DF100:DI100"/>
    <mergeCell ref="DJ100:DM100"/>
    <mergeCell ref="DN100:DQ100"/>
    <mergeCell ref="DR100:DU100"/>
    <mergeCell ref="DV100:DY100"/>
    <mergeCell ref="DZ100:EC100"/>
    <mergeCell ref="DV99:DY99"/>
    <mergeCell ref="DZ99:EC99"/>
    <mergeCell ref="ED99:EG99"/>
    <mergeCell ref="A99:A100"/>
    <mergeCell ref="X99:AF100"/>
    <mergeCell ref="AG99:DE100"/>
    <mergeCell ref="DF99:DI99"/>
    <mergeCell ref="DJ99:DM99"/>
    <mergeCell ref="DN99:DQ99"/>
    <mergeCell ref="DR99:DU99"/>
    <mergeCell ref="ED97:EG97"/>
    <mergeCell ref="EH97:EK97"/>
    <mergeCell ref="A97:A98"/>
    <mergeCell ref="X97:AF98"/>
    <mergeCell ref="AG97:BU98"/>
    <mergeCell ref="BV97:CG98"/>
    <mergeCell ref="CH97:CP98"/>
    <mergeCell ref="CQ97:DE98"/>
    <mergeCell ref="EH99:EK99"/>
    <mergeCell ref="EL97:EO97"/>
    <mergeCell ref="EP97:FD98"/>
    <mergeCell ref="DF98:DI98"/>
    <mergeCell ref="DJ98:DM98"/>
    <mergeCell ref="DN98:DQ98"/>
    <mergeCell ref="DR98:DU98"/>
    <mergeCell ref="DV98:DY98"/>
    <mergeCell ref="DZ98:EC98"/>
    <mergeCell ref="DF97:DI97"/>
    <mergeCell ref="DJ97:DM97"/>
    <mergeCell ref="DN97:DQ97"/>
    <mergeCell ref="DR97:DU97"/>
    <mergeCell ref="DV97:DY97"/>
    <mergeCell ref="DZ97:EC97"/>
    <mergeCell ref="EP95:FD96"/>
    <mergeCell ref="DF96:DI96"/>
    <mergeCell ref="DJ96:DM96"/>
    <mergeCell ref="DN96:DQ96"/>
    <mergeCell ref="DR96:DU96"/>
    <mergeCell ref="DV96:DY96"/>
    <mergeCell ref="DZ96:EC96"/>
    <mergeCell ref="ED96:EG96"/>
    <mergeCell ref="EH96:EK96"/>
    <mergeCell ref="EL96:EO96"/>
    <mergeCell ref="DR95:DU95"/>
    <mergeCell ref="DV95:DY95"/>
    <mergeCell ref="DZ95:EC95"/>
    <mergeCell ref="ED95:EG95"/>
    <mergeCell ref="EH95:EK95"/>
    <mergeCell ref="EL95:EO95"/>
    <mergeCell ref="A95:A96"/>
    <mergeCell ref="X95:AF96"/>
    <mergeCell ref="AG95:BU96"/>
    <mergeCell ref="BV95:CG96"/>
    <mergeCell ref="CH95:CP96"/>
    <mergeCell ref="CQ95:DE96"/>
    <mergeCell ref="DF95:DI95"/>
    <mergeCell ref="DJ95:DM95"/>
    <mergeCell ref="DN95:DQ95"/>
    <mergeCell ref="EP93:FD94"/>
    <mergeCell ref="DF94:DI94"/>
    <mergeCell ref="DJ94:DM94"/>
    <mergeCell ref="DN94:DQ94"/>
    <mergeCell ref="DR94:DU94"/>
    <mergeCell ref="DV94:DY94"/>
    <mergeCell ref="DZ94:EC94"/>
    <mergeCell ref="ED94:EG94"/>
    <mergeCell ref="EH94:EK94"/>
    <mergeCell ref="DN93:DQ93"/>
    <mergeCell ref="DR93:DU93"/>
    <mergeCell ref="DV93:DY93"/>
    <mergeCell ref="DZ93:EC93"/>
    <mergeCell ref="ED93:EG93"/>
    <mergeCell ref="EH93:EK93"/>
    <mergeCell ref="EL94:EO94"/>
    <mergeCell ref="A93:A94"/>
    <mergeCell ref="X93:AF94"/>
    <mergeCell ref="AG93:BU94"/>
    <mergeCell ref="BV93:CG94"/>
    <mergeCell ref="CH93:CP94"/>
    <mergeCell ref="CQ93:DE94"/>
    <mergeCell ref="DF93:DI93"/>
    <mergeCell ref="DJ93:DM93"/>
    <mergeCell ref="EL93:EO93"/>
    <mergeCell ref="EH91:EK91"/>
    <mergeCell ref="EL91:EO91"/>
    <mergeCell ref="EP91:FD92"/>
    <mergeCell ref="DF92:DI92"/>
    <mergeCell ref="DJ92:DM92"/>
    <mergeCell ref="DN92:DQ92"/>
    <mergeCell ref="DR92:DU92"/>
    <mergeCell ref="DV92:DY92"/>
    <mergeCell ref="DZ92:EC92"/>
    <mergeCell ref="ED92:EG92"/>
    <mergeCell ref="DJ91:DM91"/>
    <mergeCell ref="DN91:DQ91"/>
    <mergeCell ref="DR91:DU91"/>
    <mergeCell ref="DV91:DY91"/>
    <mergeCell ref="DZ91:EC91"/>
    <mergeCell ref="ED91:EG91"/>
    <mergeCell ref="EH92:EK92"/>
    <mergeCell ref="EL92:EO92"/>
    <mergeCell ref="A91:A92"/>
    <mergeCell ref="X91:AF92"/>
    <mergeCell ref="AG91:BU92"/>
    <mergeCell ref="BV91:CG92"/>
    <mergeCell ref="CH91:CP92"/>
    <mergeCell ref="CQ91:DE92"/>
    <mergeCell ref="DF91:DI91"/>
    <mergeCell ref="A89:A90"/>
    <mergeCell ref="X89:AF90"/>
    <mergeCell ref="AG89:BU90"/>
    <mergeCell ref="BV89:CG90"/>
    <mergeCell ref="CH89:CP90"/>
    <mergeCell ref="CQ89:DE90"/>
    <mergeCell ref="EP89:FD90"/>
    <mergeCell ref="DF90:DI90"/>
    <mergeCell ref="DJ90:DM90"/>
    <mergeCell ref="DN90:DQ90"/>
    <mergeCell ref="DR90:DU90"/>
    <mergeCell ref="DV90:DY90"/>
    <mergeCell ref="DZ90:EC90"/>
    <mergeCell ref="DF89:DI89"/>
    <mergeCell ref="DJ89:DM89"/>
    <mergeCell ref="DN89:DQ89"/>
    <mergeCell ref="DR89:DU89"/>
    <mergeCell ref="DV89:DY89"/>
    <mergeCell ref="DZ89:EC89"/>
    <mergeCell ref="ED90:EG90"/>
    <mergeCell ref="EH90:EK90"/>
    <mergeCell ref="EL90:EO90"/>
    <mergeCell ref="EH88:EK88"/>
    <mergeCell ref="EL88:EO88"/>
    <mergeCell ref="DR87:DU87"/>
    <mergeCell ref="DV87:DY87"/>
    <mergeCell ref="DZ87:EC87"/>
    <mergeCell ref="ED87:EG87"/>
    <mergeCell ref="EH87:EK87"/>
    <mergeCell ref="EL87:EO87"/>
    <mergeCell ref="ED89:EG89"/>
    <mergeCell ref="EH89:EK89"/>
    <mergeCell ref="EL89:EO89"/>
    <mergeCell ref="EP86:FD86"/>
    <mergeCell ref="A87:A88"/>
    <mergeCell ref="X87:AF88"/>
    <mergeCell ref="AG87:BU88"/>
    <mergeCell ref="BV87:CG88"/>
    <mergeCell ref="CH87:CP88"/>
    <mergeCell ref="CQ87:DE88"/>
    <mergeCell ref="DF87:DI87"/>
    <mergeCell ref="DJ87:DM87"/>
    <mergeCell ref="DN87:DQ87"/>
    <mergeCell ref="X86:AF86"/>
    <mergeCell ref="AG86:BU86"/>
    <mergeCell ref="BV86:CG86"/>
    <mergeCell ref="CH86:CP86"/>
    <mergeCell ref="CQ86:DE86"/>
    <mergeCell ref="DF86:EO86"/>
    <mergeCell ref="EP87:FD88"/>
    <mergeCell ref="DF88:DI88"/>
    <mergeCell ref="DJ88:DM88"/>
    <mergeCell ref="DN88:DQ88"/>
    <mergeCell ref="DR88:DU88"/>
    <mergeCell ref="DV88:DY88"/>
    <mergeCell ref="DZ88:EC88"/>
    <mergeCell ref="ED88:EG88"/>
    <mergeCell ref="X83:AQ84"/>
    <mergeCell ref="AR83:FD84"/>
    <mergeCell ref="EM79:FD79"/>
    <mergeCell ref="X80:AQ80"/>
    <mergeCell ref="AR80:BK80"/>
    <mergeCell ref="BL80:CE80"/>
    <mergeCell ref="CR80:DE80"/>
    <mergeCell ref="DF80:DX80"/>
    <mergeCell ref="DY80:EE81"/>
    <mergeCell ref="EF80:FD81"/>
    <mergeCell ref="X81:AB81"/>
    <mergeCell ref="AC81:AE81"/>
    <mergeCell ref="DF78:DX78"/>
    <mergeCell ref="DY78:EE79"/>
    <mergeCell ref="EF78:EL78"/>
    <mergeCell ref="EM78:FD78"/>
    <mergeCell ref="X79:AU79"/>
    <mergeCell ref="AV79:BW79"/>
    <mergeCell ref="BX79:CE79"/>
    <mergeCell ref="CY79:DE79"/>
    <mergeCell ref="DF79:DX79"/>
    <mergeCell ref="EF79:EL79"/>
    <mergeCell ref="X78:AU78"/>
    <mergeCell ref="AV78:BW78"/>
    <mergeCell ref="BX78:CE78"/>
    <mergeCell ref="CH78:CQ81"/>
    <mergeCell ref="CR78:CX79"/>
    <mergeCell ref="CY78:DE78"/>
    <mergeCell ref="AF81:AH81"/>
    <mergeCell ref="AI81:AK81"/>
    <mergeCell ref="AL81:AN81"/>
    <mergeCell ref="AO81:AQ81"/>
    <mergeCell ref="AR81:BK81"/>
    <mergeCell ref="BL81:CE81"/>
    <mergeCell ref="CR81:DE81"/>
    <mergeCell ref="DF81:DX81"/>
    <mergeCell ref="X74:CE75"/>
    <mergeCell ref="CH74:FD74"/>
    <mergeCell ref="CH75:FD75"/>
    <mergeCell ref="X76:AU77"/>
    <mergeCell ref="AV76:AY77"/>
    <mergeCell ref="AZ76:BC77"/>
    <mergeCell ref="BD76:BG77"/>
    <mergeCell ref="BH76:BK77"/>
    <mergeCell ref="BL76:BO77"/>
    <mergeCell ref="BP76:BS77"/>
    <mergeCell ref="BT76:BW77"/>
    <mergeCell ref="BX76:CA77"/>
    <mergeCell ref="CB76:CE77"/>
    <mergeCell ref="CH76:EY76"/>
    <mergeCell ref="EZ76:FD76"/>
    <mergeCell ref="CH77:CQ77"/>
    <mergeCell ref="CR77:DR77"/>
    <mergeCell ref="DS77:EB77"/>
    <mergeCell ref="EC77:FD77"/>
    <mergeCell ref="X69:CG69"/>
    <mergeCell ref="EO69:FD72"/>
    <mergeCell ref="X70:CG71"/>
    <mergeCell ref="X72:CE73"/>
    <mergeCell ref="CH73:CQ73"/>
    <mergeCell ref="CR73:DK73"/>
    <mergeCell ref="DL73:DU73"/>
    <mergeCell ref="DV73:FD73"/>
    <mergeCell ref="DF68:DI68"/>
    <mergeCell ref="DJ68:DM68"/>
    <mergeCell ref="DN68:DQ68"/>
    <mergeCell ref="DR68:DU68"/>
    <mergeCell ref="DV68:DY68"/>
    <mergeCell ref="DZ68:EC68"/>
    <mergeCell ref="DV67:DY67"/>
    <mergeCell ref="DZ67:EC67"/>
    <mergeCell ref="ED67:EG67"/>
    <mergeCell ref="EH67:EK67"/>
    <mergeCell ref="EL67:EO67"/>
    <mergeCell ref="EP67:FD68"/>
    <mergeCell ref="ED68:EG68"/>
    <mergeCell ref="EH68:EK68"/>
    <mergeCell ref="EL68:EO68"/>
    <mergeCell ref="A67:A68"/>
    <mergeCell ref="X67:AF68"/>
    <mergeCell ref="AG67:DE68"/>
    <mergeCell ref="DF67:DI67"/>
    <mergeCell ref="DJ67:DM67"/>
    <mergeCell ref="DN67:DQ67"/>
    <mergeCell ref="DR67:DU67"/>
    <mergeCell ref="A65:A66"/>
    <mergeCell ref="X65:AF66"/>
    <mergeCell ref="AG65:BU66"/>
    <mergeCell ref="BV65:CG66"/>
    <mergeCell ref="CH65:CP66"/>
    <mergeCell ref="CQ65:DE66"/>
    <mergeCell ref="ED65:EG65"/>
    <mergeCell ref="EH65:EK65"/>
    <mergeCell ref="EL65:EO65"/>
    <mergeCell ref="EP65:FD66"/>
    <mergeCell ref="DF66:DI66"/>
    <mergeCell ref="DJ66:DM66"/>
    <mergeCell ref="DN66:DQ66"/>
    <mergeCell ref="DR66:DU66"/>
    <mergeCell ref="DV66:DY66"/>
    <mergeCell ref="DZ66:EC66"/>
    <mergeCell ref="DF65:DI65"/>
    <mergeCell ref="DJ65:DM65"/>
    <mergeCell ref="DN65:DQ65"/>
    <mergeCell ref="DR65:DU65"/>
    <mergeCell ref="DV65:DY65"/>
    <mergeCell ref="DZ65:EC65"/>
    <mergeCell ref="ED66:EG66"/>
    <mergeCell ref="EH66:EK66"/>
    <mergeCell ref="EL66:EO66"/>
    <mergeCell ref="EP63:FD64"/>
    <mergeCell ref="DF64:DI64"/>
    <mergeCell ref="DJ64:DM64"/>
    <mergeCell ref="DN64:DQ64"/>
    <mergeCell ref="DR64:DU64"/>
    <mergeCell ref="DV64:DY64"/>
    <mergeCell ref="DZ64:EC64"/>
    <mergeCell ref="ED64:EG64"/>
    <mergeCell ref="EH64:EK64"/>
    <mergeCell ref="EL64:EO64"/>
    <mergeCell ref="DR63:DU63"/>
    <mergeCell ref="DV63:DY63"/>
    <mergeCell ref="DZ63:EC63"/>
    <mergeCell ref="ED63:EG63"/>
    <mergeCell ref="EH63:EK63"/>
    <mergeCell ref="EL63:EO63"/>
    <mergeCell ref="A63:A64"/>
    <mergeCell ref="X63:AF64"/>
    <mergeCell ref="AG63:BU64"/>
    <mergeCell ref="BV63:CG64"/>
    <mergeCell ref="CH63:CP64"/>
    <mergeCell ref="CQ63:DE64"/>
    <mergeCell ref="DF63:DI63"/>
    <mergeCell ref="DJ63:DM63"/>
    <mergeCell ref="DN63:DQ63"/>
    <mergeCell ref="EP61:FD62"/>
    <mergeCell ref="DF62:DI62"/>
    <mergeCell ref="DJ62:DM62"/>
    <mergeCell ref="DN62:DQ62"/>
    <mergeCell ref="DR62:DU62"/>
    <mergeCell ref="DV62:DY62"/>
    <mergeCell ref="DZ62:EC62"/>
    <mergeCell ref="ED62:EG62"/>
    <mergeCell ref="EH62:EK62"/>
    <mergeCell ref="DN61:DQ61"/>
    <mergeCell ref="DR61:DU61"/>
    <mergeCell ref="DV61:DY61"/>
    <mergeCell ref="DZ61:EC61"/>
    <mergeCell ref="ED61:EG61"/>
    <mergeCell ref="EH61:EK61"/>
    <mergeCell ref="EL62:EO62"/>
    <mergeCell ref="A61:A62"/>
    <mergeCell ref="X61:AF62"/>
    <mergeCell ref="AG61:BU62"/>
    <mergeCell ref="BV61:CG62"/>
    <mergeCell ref="CH61:CP62"/>
    <mergeCell ref="CQ61:DE62"/>
    <mergeCell ref="DF61:DI61"/>
    <mergeCell ref="DJ61:DM61"/>
    <mergeCell ref="EL61:EO61"/>
    <mergeCell ref="EH59:EK59"/>
    <mergeCell ref="EL59:EO59"/>
    <mergeCell ref="EP59:FD60"/>
    <mergeCell ref="DF60:DI60"/>
    <mergeCell ref="DJ60:DM60"/>
    <mergeCell ref="DN60:DQ60"/>
    <mergeCell ref="DR60:DU60"/>
    <mergeCell ref="DV60:DY60"/>
    <mergeCell ref="DZ60:EC60"/>
    <mergeCell ref="ED60:EG60"/>
    <mergeCell ref="DJ59:DM59"/>
    <mergeCell ref="DN59:DQ59"/>
    <mergeCell ref="DR59:DU59"/>
    <mergeCell ref="DV59:DY59"/>
    <mergeCell ref="DZ59:EC59"/>
    <mergeCell ref="ED59:EG59"/>
    <mergeCell ref="EH60:EK60"/>
    <mergeCell ref="EL60:EO60"/>
    <mergeCell ref="A59:A60"/>
    <mergeCell ref="X59:AF60"/>
    <mergeCell ref="AG59:BU60"/>
    <mergeCell ref="BV59:CG60"/>
    <mergeCell ref="CH59:CP60"/>
    <mergeCell ref="CQ59:DE60"/>
    <mergeCell ref="DF59:DI59"/>
    <mergeCell ref="A57:A58"/>
    <mergeCell ref="X57:AF58"/>
    <mergeCell ref="AG57:BU58"/>
    <mergeCell ref="BV57:CG58"/>
    <mergeCell ref="CH57:CP58"/>
    <mergeCell ref="CQ57:DE58"/>
    <mergeCell ref="EP57:FD58"/>
    <mergeCell ref="DF58:DI58"/>
    <mergeCell ref="DJ58:DM58"/>
    <mergeCell ref="DN58:DQ58"/>
    <mergeCell ref="DR58:DU58"/>
    <mergeCell ref="DV58:DY58"/>
    <mergeCell ref="DZ58:EC58"/>
    <mergeCell ref="DF57:DI57"/>
    <mergeCell ref="DJ57:DM57"/>
    <mergeCell ref="DN57:DQ57"/>
    <mergeCell ref="DR57:DU57"/>
    <mergeCell ref="DV57:DY57"/>
    <mergeCell ref="DZ57:EC57"/>
    <mergeCell ref="ED58:EG58"/>
    <mergeCell ref="EH58:EK58"/>
    <mergeCell ref="EL58:EO58"/>
    <mergeCell ref="EH56:EK56"/>
    <mergeCell ref="EL56:EO56"/>
    <mergeCell ref="DR55:DU55"/>
    <mergeCell ref="DV55:DY55"/>
    <mergeCell ref="DZ55:EC55"/>
    <mergeCell ref="ED55:EG55"/>
    <mergeCell ref="EH55:EK55"/>
    <mergeCell ref="EL55:EO55"/>
    <mergeCell ref="ED57:EG57"/>
    <mergeCell ref="EH57:EK57"/>
    <mergeCell ref="EL57:EO57"/>
    <mergeCell ref="EP54:FD54"/>
    <mergeCell ref="A55:A56"/>
    <mergeCell ref="X55:AF56"/>
    <mergeCell ref="AG55:BU56"/>
    <mergeCell ref="BV55:CG56"/>
    <mergeCell ref="CH55:CP56"/>
    <mergeCell ref="CQ55:DE56"/>
    <mergeCell ref="DF55:DI55"/>
    <mergeCell ref="DJ55:DM55"/>
    <mergeCell ref="DN55:DQ55"/>
    <mergeCell ref="X54:AF54"/>
    <mergeCell ref="AG54:BU54"/>
    <mergeCell ref="BV54:CG54"/>
    <mergeCell ref="CH54:CP54"/>
    <mergeCell ref="CQ54:DE54"/>
    <mergeCell ref="DF54:EO54"/>
    <mergeCell ref="EP55:FD56"/>
    <mergeCell ref="DF56:DI56"/>
    <mergeCell ref="DJ56:DM56"/>
    <mergeCell ref="DN56:DQ56"/>
    <mergeCell ref="DR56:DU56"/>
    <mergeCell ref="DV56:DY56"/>
    <mergeCell ref="DZ56:EC56"/>
    <mergeCell ref="ED56:EG56"/>
    <mergeCell ref="X51:AQ52"/>
    <mergeCell ref="AR51:FD52"/>
    <mergeCell ref="EM47:FD47"/>
    <mergeCell ref="X48:AQ48"/>
    <mergeCell ref="AR48:BK48"/>
    <mergeCell ref="BL48:CE48"/>
    <mergeCell ref="CR48:DE48"/>
    <mergeCell ref="DF48:DX48"/>
    <mergeCell ref="DY48:EE49"/>
    <mergeCell ref="EF48:FD49"/>
    <mergeCell ref="X49:AB49"/>
    <mergeCell ref="AC49:AE49"/>
    <mergeCell ref="X47:AU47"/>
    <mergeCell ref="AV47:BW47"/>
    <mergeCell ref="BX47:CE47"/>
    <mergeCell ref="CY47:DE47"/>
    <mergeCell ref="DF47:DX47"/>
    <mergeCell ref="EF47:EL47"/>
    <mergeCell ref="DF49:DX49"/>
    <mergeCell ref="X46:AU46"/>
    <mergeCell ref="AV46:BW46"/>
    <mergeCell ref="BX46:CE46"/>
    <mergeCell ref="CH46:CQ49"/>
    <mergeCell ref="CR46:CX47"/>
    <mergeCell ref="CY46:DE46"/>
    <mergeCell ref="AF49:AH49"/>
    <mergeCell ref="AI49:AK49"/>
    <mergeCell ref="AL49:AN49"/>
    <mergeCell ref="AO49:AQ49"/>
    <mergeCell ref="AR49:BK49"/>
    <mergeCell ref="BL49:CE49"/>
    <mergeCell ref="CR49:DE49"/>
    <mergeCell ref="CB44:CE45"/>
    <mergeCell ref="CH44:EY44"/>
    <mergeCell ref="EZ44:FD44"/>
    <mergeCell ref="CH45:CQ45"/>
    <mergeCell ref="CR45:DR45"/>
    <mergeCell ref="DS45:EB45"/>
    <mergeCell ref="EC45:FD45"/>
    <mergeCell ref="DF46:DX46"/>
    <mergeCell ref="DY46:EE47"/>
    <mergeCell ref="EF46:EL46"/>
    <mergeCell ref="EM46:FD46"/>
    <mergeCell ref="X44:AU45"/>
    <mergeCell ref="AV44:AY45"/>
    <mergeCell ref="AZ44:BC45"/>
    <mergeCell ref="BD44:BG45"/>
    <mergeCell ref="BH44:BK45"/>
    <mergeCell ref="BL44:BO45"/>
    <mergeCell ref="BP44:BS45"/>
    <mergeCell ref="BT44:BW45"/>
    <mergeCell ref="BX44:CA45"/>
    <mergeCell ref="X37:CG37"/>
    <mergeCell ref="EO37:FD40"/>
    <mergeCell ref="X38:CG39"/>
    <mergeCell ref="X40:CE41"/>
    <mergeCell ref="CH41:CQ41"/>
    <mergeCell ref="CR41:DK41"/>
    <mergeCell ref="DL41:DU41"/>
    <mergeCell ref="DV41:FD41"/>
    <mergeCell ref="X42:CE43"/>
    <mergeCell ref="CH42:FD42"/>
    <mergeCell ref="CH43:FD43"/>
    <mergeCell ref="EL35:EO35"/>
    <mergeCell ref="EP35:FD36"/>
    <mergeCell ref="DF36:DI36"/>
    <mergeCell ref="DJ36:DM36"/>
    <mergeCell ref="DN36:DQ36"/>
    <mergeCell ref="DR36:DU36"/>
    <mergeCell ref="DV36:DY36"/>
    <mergeCell ref="DZ36:EC36"/>
    <mergeCell ref="ED36:EG36"/>
    <mergeCell ref="EH36:EK36"/>
    <mergeCell ref="DN35:DQ35"/>
    <mergeCell ref="DR35:DU35"/>
    <mergeCell ref="DV35:DY35"/>
    <mergeCell ref="DZ35:EC35"/>
    <mergeCell ref="ED35:EG35"/>
    <mergeCell ref="EH35:EK35"/>
    <mergeCell ref="EL36:EO36"/>
    <mergeCell ref="A35:A36"/>
    <mergeCell ref="B35:B36"/>
    <mergeCell ref="C35:C36"/>
    <mergeCell ref="E35:F36"/>
    <mergeCell ref="G35:K36"/>
    <mergeCell ref="L35:N36"/>
    <mergeCell ref="O35:O36"/>
    <mergeCell ref="ED33:EG33"/>
    <mergeCell ref="EH33:EK33"/>
    <mergeCell ref="T33:T34"/>
    <mergeCell ref="X33:AF34"/>
    <mergeCell ref="AG33:BU34"/>
    <mergeCell ref="BV33:CG34"/>
    <mergeCell ref="CH33:CP34"/>
    <mergeCell ref="CQ33:DE34"/>
    <mergeCell ref="P35:R36"/>
    <mergeCell ref="S35:S36"/>
    <mergeCell ref="X35:AF36"/>
    <mergeCell ref="AG35:DE36"/>
    <mergeCell ref="DF35:DI35"/>
    <mergeCell ref="DJ35:DM35"/>
    <mergeCell ref="ED34:EG34"/>
    <mergeCell ref="EH34:EK34"/>
    <mergeCell ref="T31:T32"/>
    <mergeCell ref="X31:AF32"/>
    <mergeCell ref="EL33:EO33"/>
    <mergeCell ref="EP33:FD34"/>
    <mergeCell ref="DF34:DI34"/>
    <mergeCell ref="DJ34:DM34"/>
    <mergeCell ref="DN34:DQ34"/>
    <mergeCell ref="DR34:DU34"/>
    <mergeCell ref="DV34:DY34"/>
    <mergeCell ref="DZ34:EC34"/>
    <mergeCell ref="DF33:DI33"/>
    <mergeCell ref="DJ33:DM33"/>
    <mergeCell ref="DN33:DQ33"/>
    <mergeCell ref="DR33:DU33"/>
    <mergeCell ref="DV33:DY33"/>
    <mergeCell ref="DZ33:EC33"/>
    <mergeCell ref="EL34:EO34"/>
    <mergeCell ref="EP31:FD32"/>
    <mergeCell ref="DV32:DY32"/>
    <mergeCell ref="DZ32:EC32"/>
    <mergeCell ref="ED32:EG32"/>
    <mergeCell ref="EH32:EK32"/>
    <mergeCell ref="EL31:EO31"/>
    <mergeCell ref="DR32:DU32"/>
    <mergeCell ref="EL32:EO32"/>
    <mergeCell ref="A33:A34"/>
    <mergeCell ref="B33:B34"/>
    <mergeCell ref="C33:C34"/>
    <mergeCell ref="E33:F34"/>
    <mergeCell ref="G33:K34"/>
    <mergeCell ref="L33:N34"/>
    <mergeCell ref="O33:O34"/>
    <mergeCell ref="P33:R34"/>
    <mergeCell ref="S33:S34"/>
    <mergeCell ref="CH31:CP32"/>
    <mergeCell ref="CQ31:DE32"/>
    <mergeCell ref="DF31:DI31"/>
    <mergeCell ref="DJ31:DM31"/>
    <mergeCell ref="DN31:DQ31"/>
    <mergeCell ref="DR31:DU31"/>
    <mergeCell ref="DF32:DI32"/>
    <mergeCell ref="DJ32:DM32"/>
    <mergeCell ref="DN32:DQ32"/>
    <mergeCell ref="AG31:BU32"/>
    <mergeCell ref="BV31:CG32"/>
    <mergeCell ref="P31:R32"/>
    <mergeCell ref="S31:S32"/>
    <mergeCell ref="EP27:FD28"/>
    <mergeCell ref="DV28:DY28"/>
    <mergeCell ref="DZ28:EC28"/>
    <mergeCell ref="ED28:EG28"/>
    <mergeCell ref="ED30:EG30"/>
    <mergeCell ref="EH30:EK30"/>
    <mergeCell ref="EL30:EO30"/>
    <mergeCell ref="A31:A32"/>
    <mergeCell ref="B31:B32"/>
    <mergeCell ref="C31:C32"/>
    <mergeCell ref="E31:F32"/>
    <mergeCell ref="G31:K32"/>
    <mergeCell ref="L31:N32"/>
    <mergeCell ref="O31:O32"/>
    <mergeCell ref="T29:T30"/>
    <mergeCell ref="X29:AF30"/>
    <mergeCell ref="AG29:BU30"/>
    <mergeCell ref="BV29:CG30"/>
    <mergeCell ref="CH29:CP30"/>
    <mergeCell ref="CQ29:DE30"/>
    <mergeCell ref="DV31:DY31"/>
    <mergeCell ref="DZ31:EC31"/>
    <mergeCell ref="ED31:EG31"/>
    <mergeCell ref="EH31:EK31"/>
    <mergeCell ref="ED29:EG29"/>
    <mergeCell ref="EH29:EK29"/>
    <mergeCell ref="EL29:EO29"/>
    <mergeCell ref="EP29:FD30"/>
    <mergeCell ref="DF30:DI30"/>
    <mergeCell ref="DJ30:DM30"/>
    <mergeCell ref="DN30:DQ30"/>
    <mergeCell ref="DR30:DU30"/>
    <mergeCell ref="DV30:DY30"/>
    <mergeCell ref="DZ30:EC30"/>
    <mergeCell ref="DF29:DI29"/>
    <mergeCell ref="DJ29:DM29"/>
    <mergeCell ref="DN29:DQ29"/>
    <mergeCell ref="DR29:DU29"/>
    <mergeCell ref="DV29:DY29"/>
    <mergeCell ref="DZ29:EC29"/>
    <mergeCell ref="DR28:DU28"/>
    <mergeCell ref="EL25:EO25"/>
    <mergeCell ref="EH28:EK28"/>
    <mergeCell ref="EL28:EO28"/>
    <mergeCell ref="A29:A30"/>
    <mergeCell ref="B29:B30"/>
    <mergeCell ref="C29:C30"/>
    <mergeCell ref="E29:F30"/>
    <mergeCell ref="G29:K30"/>
    <mergeCell ref="L29:N30"/>
    <mergeCell ref="O29:O30"/>
    <mergeCell ref="P29:R30"/>
    <mergeCell ref="S29:S30"/>
    <mergeCell ref="CH27:CP28"/>
    <mergeCell ref="CQ27:DE28"/>
    <mergeCell ref="DF27:DI27"/>
    <mergeCell ref="DJ27:DM27"/>
    <mergeCell ref="DN27:DQ27"/>
    <mergeCell ref="DR27:DU27"/>
    <mergeCell ref="DF28:DI28"/>
    <mergeCell ref="DJ28:DM28"/>
    <mergeCell ref="DN28:DQ28"/>
    <mergeCell ref="AG27:BU28"/>
    <mergeCell ref="BV27:CG28"/>
    <mergeCell ref="AG25:BU26"/>
    <mergeCell ref="BV25:CG26"/>
    <mergeCell ref="CH25:CP26"/>
    <mergeCell ref="CQ25:DE26"/>
    <mergeCell ref="DV27:DY27"/>
    <mergeCell ref="DZ27:EC27"/>
    <mergeCell ref="ED27:EG27"/>
    <mergeCell ref="EH27:EK27"/>
    <mergeCell ref="EL27:EO27"/>
    <mergeCell ref="A27:A28"/>
    <mergeCell ref="B27:B28"/>
    <mergeCell ref="C27:C28"/>
    <mergeCell ref="E27:F28"/>
    <mergeCell ref="G27:K28"/>
    <mergeCell ref="L27:N28"/>
    <mergeCell ref="O27:O28"/>
    <mergeCell ref="T25:T26"/>
    <mergeCell ref="X25:AF26"/>
    <mergeCell ref="P27:R28"/>
    <mergeCell ref="S27:S28"/>
    <mergeCell ref="T27:T28"/>
    <mergeCell ref="X27:AF28"/>
    <mergeCell ref="EP25:FD26"/>
    <mergeCell ref="DF26:DI26"/>
    <mergeCell ref="DJ26:DM26"/>
    <mergeCell ref="DN26:DQ26"/>
    <mergeCell ref="DR26:DU26"/>
    <mergeCell ref="DV26:DY26"/>
    <mergeCell ref="DZ26:EC26"/>
    <mergeCell ref="DF25:DI25"/>
    <mergeCell ref="DJ25:DM25"/>
    <mergeCell ref="DN25:DQ25"/>
    <mergeCell ref="DR25:DU25"/>
    <mergeCell ref="DV25:DY25"/>
    <mergeCell ref="DZ25:EC25"/>
    <mergeCell ref="ED26:EG26"/>
    <mergeCell ref="EH26:EK26"/>
    <mergeCell ref="EL26:EO26"/>
    <mergeCell ref="DF23:DI23"/>
    <mergeCell ref="DJ23:DM23"/>
    <mergeCell ref="EL24:EO24"/>
    <mergeCell ref="A25:A26"/>
    <mergeCell ref="B25:B26"/>
    <mergeCell ref="C25:C26"/>
    <mergeCell ref="E25:F26"/>
    <mergeCell ref="G25:K26"/>
    <mergeCell ref="L25:N26"/>
    <mergeCell ref="O25:O26"/>
    <mergeCell ref="P25:R26"/>
    <mergeCell ref="S25:S26"/>
    <mergeCell ref="AG23:BU24"/>
    <mergeCell ref="BV23:CG24"/>
    <mergeCell ref="CH23:CP24"/>
    <mergeCell ref="CQ23:DE24"/>
    <mergeCell ref="L23:N24"/>
    <mergeCell ref="O23:O24"/>
    <mergeCell ref="P23:R24"/>
    <mergeCell ref="S23:S24"/>
    <mergeCell ref="T23:T24"/>
    <mergeCell ref="X23:AF24"/>
    <mergeCell ref="ED25:EG25"/>
    <mergeCell ref="EH25:EK25"/>
    <mergeCell ref="CQ22:DE22"/>
    <mergeCell ref="DF22:EO22"/>
    <mergeCell ref="EP22:FD22"/>
    <mergeCell ref="A23:A24"/>
    <mergeCell ref="B23:B24"/>
    <mergeCell ref="C23:C24"/>
    <mergeCell ref="E23:F24"/>
    <mergeCell ref="G23:K24"/>
    <mergeCell ref="EL23:EO23"/>
    <mergeCell ref="EP23:FD24"/>
    <mergeCell ref="DF24:DI24"/>
    <mergeCell ref="DJ24:DM24"/>
    <mergeCell ref="DN24:DQ24"/>
    <mergeCell ref="DR24:DU24"/>
    <mergeCell ref="DV24:DY24"/>
    <mergeCell ref="DZ24:EC24"/>
    <mergeCell ref="ED24:EG24"/>
    <mergeCell ref="EH24:EK24"/>
    <mergeCell ref="DN23:DQ23"/>
    <mergeCell ref="DR23:DU23"/>
    <mergeCell ref="DV23:DY23"/>
    <mergeCell ref="DZ23:EC23"/>
    <mergeCell ref="ED23:EG23"/>
    <mergeCell ref="EH23:EK23"/>
    <mergeCell ref="G21:K21"/>
    <mergeCell ref="E22:F22"/>
    <mergeCell ref="G22:K22"/>
    <mergeCell ref="L22:N22"/>
    <mergeCell ref="P22:R22"/>
    <mergeCell ref="X22:AF22"/>
    <mergeCell ref="AG22:BU22"/>
    <mergeCell ref="BV22:CG22"/>
    <mergeCell ref="CH22:CP22"/>
    <mergeCell ref="E17:F19"/>
    <mergeCell ref="G17:K19"/>
    <mergeCell ref="X17:AB17"/>
    <mergeCell ref="AC17:AE17"/>
    <mergeCell ref="AF17:AH17"/>
    <mergeCell ref="AI17:AK17"/>
    <mergeCell ref="X19:AQ20"/>
    <mergeCell ref="AR19:FD20"/>
    <mergeCell ref="E20:F20"/>
    <mergeCell ref="G20:K20"/>
    <mergeCell ref="H15:K15"/>
    <mergeCell ref="X15:AU15"/>
    <mergeCell ref="AV15:BW15"/>
    <mergeCell ref="BX15:CE15"/>
    <mergeCell ref="CY15:DE15"/>
    <mergeCell ref="DF15:DX15"/>
    <mergeCell ref="EF15:EL15"/>
    <mergeCell ref="AL17:AN17"/>
    <mergeCell ref="AO17:AQ17"/>
    <mergeCell ref="AR17:BK17"/>
    <mergeCell ref="BL17:CE17"/>
    <mergeCell ref="CR17:DE17"/>
    <mergeCell ref="DF17:DX17"/>
    <mergeCell ref="AR16:BK16"/>
    <mergeCell ref="BL16:CE16"/>
    <mergeCell ref="CR16:DE16"/>
    <mergeCell ref="DF16:DX16"/>
    <mergeCell ref="DY16:EE17"/>
    <mergeCell ref="EF16:FD17"/>
    <mergeCell ref="DY14:EE15"/>
    <mergeCell ref="EF14:EL14"/>
    <mergeCell ref="EM14:FD14"/>
    <mergeCell ref="EC13:FD13"/>
    <mergeCell ref="E14:F15"/>
    <mergeCell ref="H14:K14"/>
    <mergeCell ref="X14:AU14"/>
    <mergeCell ref="AV14:BW14"/>
    <mergeCell ref="BX14:CE14"/>
    <mergeCell ref="CH14:CQ17"/>
    <mergeCell ref="CR14:CX15"/>
    <mergeCell ref="CY14:DE14"/>
    <mergeCell ref="DF14:DX14"/>
    <mergeCell ref="BT12:BW13"/>
    <mergeCell ref="BX12:CA13"/>
    <mergeCell ref="CB12:CE13"/>
    <mergeCell ref="CH12:EY12"/>
    <mergeCell ref="EZ12:FD12"/>
    <mergeCell ref="H13:K13"/>
    <mergeCell ref="N13:T20"/>
    <mergeCell ref="CH13:CQ13"/>
    <mergeCell ref="CR13:DR13"/>
    <mergeCell ref="DS13:EB13"/>
    <mergeCell ref="EM15:FD15"/>
    <mergeCell ref="E16:F16"/>
    <mergeCell ref="G16:K16"/>
    <mergeCell ref="X16:AQ16"/>
    <mergeCell ref="E12:F13"/>
    <mergeCell ref="H12:K12"/>
    <mergeCell ref="X12:AU13"/>
    <mergeCell ref="AV12:AY13"/>
    <mergeCell ref="AZ12:BC13"/>
    <mergeCell ref="BD12:BG13"/>
    <mergeCell ref="BH12:BK13"/>
    <mergeCell ref="BL12:BO13"/>
    <mergeCell ref="BP12:BS13"/>
    <mergeCell ref="DL9:DU9"/>
    <mergeCell ref="DV9:FD9"/>
    <mergeCell ref="E10:F11"/>
    <mergeCell ref="G10:K11"/>
    <mergeCell ref="N10:O10"/>
    <mergeCell ref="P10:R10"/>
    <mergeCell ref="X10:CE11"/>
    <mergeCell ref="CH10:FD10"/>
    <mergeCell ref="N11:O11"/>
    <mergeCell ref="P11:R11"/>
    <mergeCell ref="X8:CE9"/>
    <mergeCell ref="E9:F9"/>
    <mergeCell ref="N9:O9"/>
    <mergeCell ref="P9:R9"/>
    <mergeCell ref="CH9:CQ9"/>
    <mergeCell ref="CR9:DK9"/>
    <mergeCell ref="CH11:FD11"/>
    <mergeCell ref="X5:CG5"/>
    <mergeCell ref="EO5:FD8"/>
    <mergeCell ref="E6:F6"/>
    <mergeCell ref="G6:K6"/>
    <mergeCell ref="X6:CG7"/>
    <mergeCell ref="E7:F7"/>
    <mergeCell ref="E3:F3"/>
    <mergeCell ref="G3:K3"/>
    <mergeCell ref="N3:O3"/>
    <mergeCell ref="P3:T3"/>
    <mergeCell ref="E4:F4"/>
    <mergeCell ref="I4:K4"/>
    <mergeCell ref="N4:O4"/>
    <mergeCell ref="P4:T4"/>
    <mergeCell ref="G7:K7"/>
    <mergeCell ref="N7:O7"/>
    <mergeCell ref="P7:R7"/>
    <mergeCell ref="E8:F8"/>
    <mergeCell ref="N8:O8"/>
    <mergeCell ref="P8:R8"/>
    <mergeCell ref="E5:F5"/>
    <mergeCell ref="G5:K5"/>
    <mergeCell ref="N5:O5"/>
    <mergeCell ref="P5:T5"/>
  </mergeCells>
  <phoneticPr fontId="1"/>
  <pageMargins left="0.70866141732283472" right="0.31496062992125984" top="0.35433070866141736" bottom="0.19685039370078741" header="0.31496062992125984" footer="0.31496062992125984"/>
  <pageSetup paperSize="9" orientation="landscape" blackAndWhite="1" r:id="rId1"/>
  <drawing r:id="rId2"/>
  <legacyDrawing r:id="rId3"/>
  <controls>
    <mc:AlternateContent xmlns:mc="http://schemas.openxmlformats.org/markup-compatibility/2006">
      <mc:Choice Requires="x14">
        <control shapeId="95235" r:id="rId4" name="OptionButton3">
          <controlPr defaultSize="0" autoLine="0" linkedCell="A17" r:id="rId5">
            <anchor moveWithCells="1">
              <from>
                <xdr:col>9</xdr:col>
                <xdr:colOff>171450</xdr:colOff>
                <xdr:row>16</xdr:row>
                <xdr:rowOff>238125</xdr:rowOff>
              </from>
              <to>
                <xdr:col>10</xdr:col>
                <xdr:colOff>561975</xdr:colOff>
                <xdr:row>18</xdr:row>
                <xdr:rowOff>57150</xdr:rowOff>
              </to>
            </anchor>
          </controlPr>
        </control>
      </mc:Choice>
      <mc:Fallback>
        <control shapeId="95235" r:id="rId4" name="OptionButton3"/>
      </mc:Fallback>
    </mc:AlternateContent>
    <mc:AlternateContent xmlns:mc="http://schemas.openxmlformats.org/markup-compatibility/2006">
      <mc:Choice Requires="x14">
        <control shapeId="95234" r:id="rId6" name="OptionButton2">
          <controlPr defaultSize="0" autoLine="0" linkedCell="A16" r:id="rId7">
            <anchor moveWithCells="1">
              <from>
                <xdr:col>8</xdr:col>
                <xdr:colOff>47625</xdr:colOff>
                <xdr:row>16</xdr:row>
                <xdr:rowOff>190500</xdr:rowOff>
              </from>
              <to>
                <xdr:col>8</xdr:col>
                <xdr:colOff>695325</xdr:colOff>
                <xdr:row>18</xdr:row>
                <xdr:rowOff>76200</xdr:rowOff>
              </to>
            </anchor>
          </controlPr>
        </control>
      </mc:Choice>
      <mc:Fallback>
        <control shapeId="95234" r:id="rId6" name="OptionButton2"/>
      </mc:Fallback>
    </mc:AlternateContent>
    <mc:AlternateContent xmlns:mc="http://schemas.openxmlformats.org/markup-compatibility/2006">
      <mc:Choice Requires="x14">
        <control shapeId="95233" r:id="rId8" name="OptionButton1">
          <controlPr defaultSize="0" autoLine="0" linkedCell="A14" r:id="rId9">
            <anchor moveWithCells="1">
              <from>
                <xdr:col>6</xdr:col>
                <xdr:colOff>219075</xdr:colOff>
                <xdr:row>16</xdr:row>
                <xdr:rowOff>200025</xdr:rowOff>
              </from>
              <to>
                <xdr:col>7</xdr:col>
                <xdr:colOff>38100</xdr:colOff>
                <xdr:row>18</xdr:row>
                <xdr:rowOff>66675</xdr:rowOff>
              </to>
            </anchor>
          </controlPr>
        </control>
      </mc:Choice>
      <mc:Fallback>
        <control shapeId="95233" r:id="rId8" name="Option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7AD7C-7A7F-49C8-AB2D-634059CCC256}">
  <sheetPr codeName="Sheet4"/>
  <dimension ref="A1:FE101"/>
  <sheetViews>
    <sheetView showGridLines="0" topLeftCell="D1" zoomScale="80" zoomScaleNormal="80" workbookViewId="0">
      <selection activeCell="P5" sqref="P5:T5"/>
    </sheetView>
  </sheetViews>
  <sheetFormatPr defaultColWidth="3.625" defaultRowHeight="13.5" x14ac:dyDescent="0.4"/>
  <cols>
    <col min="1" max="1" width="6.5" style="1" hidden="1" customWidth="1"/>
    <col min="2" max="2" width="3.75" style="1" hidden="1" customWidth="1"/>
    <col min="3" max="3" width="2.75" style="1" hidden="1" customWidth="1"/>
    <col min="4" max="4" width="3.625" style="1"/>
    <col min="5" max="5" width="11.625" style="1" bestFit="1" customWidth="1"/>
    <col min="6" max="6" width="1.625" style="1" customWidth="1"/>
    <col min="7" max="7" width="9.625" style="1" customWidth="1"/>
    <col min="8" max="8" width="3.625" style="1" customWidth="1"/>
    <col min="9" max="9" width="9.625" style="1" customWidth="1"/>
    <col min="10" max="10" width="3.625" style="1" customWidth="1"/>
    <col min="11" max="11" width="9.625" style="1" customWidth="1"/>
    <col min="12" max="13" width="3.625" style="1"/>
    <col min="14" max="15" width="6.625" style="1" customWidth="1"/>
    <col min="16" max="20" width="5.625" style="1" customWidth="1"/>
    <col min="21" max="23" width="3.625" style="1"/>
    <col min="24" max="160" width="0.875" style="1" customWidth="1"/>
    <col min="161" max="16384" width="3.625" style="1"/>
  </cols>
  <sheetData>
    <row r="1" spans="1:161" x14ac:dyDescent="0.4">
      <c r="D1" s="12"/>
      <c r="E1" s="12"/>
      <c r="F1" s="12"/>
      <c r="G1" s="12"/>
      <c r="H1" s="12"/>
      <c r="I1" s="12"/>
      <c r="J1" s="12"/>
      <c r="K1" s="12"/>
      <c r="L1" s="12"/>
      <c r="M1" s="12"/>
      <c r="N1" s="12"/>
      <c r="O1" s="12"/>
      <c r="P1" s="12"/>
      <c r="Q1" s="12"/>
      <c r="R1" s="12"/>
      <c r="S1" s="12"/>
      <c r="T1" s="12"/>
      <c r="U1" s="12"/>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row>
    <row r="2" spans="1:161" x14ac:dyDescent="0.4">
      <c r="D2" s="12"/>
      <c r="E2" s="12"/>
      <c r="F2" s="12"/>
      <c r="G2" s="12"/>
      <c r="H2" s="12"/>
      <c r="I2" s="12"/>
      <c r="J2" s="12"/>
      <c r="K2" s="12"/>
      <c r="L2" s="12"/>
      <c r="M2" s="12"/>
      <c r="N2" s="12"/>
      <c r="O2" s="12"/>
      <c r="P2" s="12"/>
      <c r="Q2" s="12"/>
      <c r="R2" s="12"/>
      <c r="S2" s="12"/>
      <c r="T2" s="12"/>
      <c r="U2" s="12"/>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row>
    <row r="3" spans="1:161" ht="19.5" customHeight="1" x14ac:dyDescent="0.4">
      <c r="D3" s="12"/>
      <c r="E3" s="393" t="s">
        <v>18</v>
      </c>
      <c r="F3" s="393"/>
      <c r="G3" s="425" t="str">
        <f>IF(請求書!G3="","",請求書!G3)</f>
        <v>○○年△△月××日</v>
      </c>
      <c r="H3" s="426"/>
      <c r="I3" s="426"/>
      <c r="J3" s="426"/>
      <c r="K3" s="427"/>
      <c r="L3" s="12"/>
      <c r="M3" s="12"/>
      <c r="N3" s="362" t="s">
        <v>10</v>
      </c>
      <c r="O3" s="362"/>
      <c r="P3" s="363" t="s">
        <v>133</v>
      </c>
      <c r="Q3" s="363"/>
      <c r="R3" s="363"/>
      <c r="S3" s="363"/>
      <c r="T3" s="363"/>
      <c r="U3" s="12"/>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row>
    <row r="4" spans="1:161" ht="19.5" customHeight="1" x14ac:dyDescent="0.4">
      <c r="D4" s="12"/>
      <c r="E4" s="393" t="s">
        <v>0</v>
      </c>
      <c r="F4" s="393"/>
      <c r="G4" s="60" t="str">
        <f>IF(請求書!G4="","",請求書!G4)</f>
        <v>○●○</v>
      </c>
      <c r="H4" s="2"/>
      <c r="I4" s="428" t="str">
        <f>IF(請求書!I4="","",請求書!I4)</f>
        <v>○●○●</v>
      </c>
      <c r="J4" s="429"/>
      <c r="K4" s="430"/>
      <c r="L4" s="12"/>
      <c r="M4" s="12"/>
      <c r="N4" s="362" t="s">
        <v>12</v>
      </c>
      <c r="O4" s="362"/>
      <c r="P4" s="365" t="s">
        <v>134</v>
      </c>
      <c r="Q4" s="365"/>
      <c r="R4" s="365"/>
      <c r="S4" s="365"/>
      <c r="T4" s="365"/>
      <c r="U4" s="12"/>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row>
    <row r="5" spans="1:161" ht="19.5" customHeight="1" x14ac:dyDescent="0.4">
      <c r="D5" s="12"/>
      <c r="E5" s="393" t="s">
        <v>38</v>
      </c>
      <c r="F5" s="393"/>
      <c r="G5" s="422" t="str">
        <f>IF(請求書!G5="","",請求書!G5)</f>
        <v>△▲県△▲市△▲丁目△▲-△▲</v>
      </c>
      <c r="H5" s="423"/>
      <c r="I5" s="423"/>
      <c r="J5" s="423"/>
      <c r="K5" s="424"/>
      <c r="L5" s="12"/>
      <c r="M5" s="12"/>
      <c r="N5" s="362" t="s">
        <v>37</v>
      </c>
      <c r="O5" s="362"/>
      <c r="P5" s="365" t="s">
        <v>135</v>
      </c>
      <c r="Q5" s="365"/>
      <c r="R5" s="365"/>
      <c r="S5" s="365"/>
      <c r="T5" s="365"/>
      <c r="U5" s="12"/>
      <c r="W5" s="18"/>
      <c r="X5" s="75" t="s">
        <v>72</v>
      </c>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19"/>
      <c r="CI5" s="19"/>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99" t="s">
        <v>70</v>
      </c>
      <c r="EP5" s="200"/>
      <c r="EQ5" s="200"/>
      <c r="ER5" s="200"/>
      <c r="ES5" s="200"/>
      <c r="ET5" s="200"/>
      <c r="EU5" s="200"/>
      <c r="EV5" s="200"/>
      <c r="EW5" s="200"/>
      <c r="EX5" s="200"/>
      <c r="EY5" s="200"/>
      <c r="EZ5" s="200"/>
      <c r="FA5" s="200"/>
      <c r="FB5" s="200"/>
      <c r="FC5" s="200"/>
      <c r="FD5" s="200"/>
      <c r="FE5" s="3"/>
    </row>
    <row r="6" spans="1:161" ht="19.5" customHeight="1" x14ac:dyDescent="0.4">
      <c r="D6" s="12"/>
      <c r="E6" s="393" t="s">
        <v>7</v>
      </c>
      <c r="F6" s="393"/>
      <c r="G6" s="422" t="str">
        <f>IF(請求書!G6="","",請求書!G6)</f>
        <v>○●△▲□■株式会社</v>
      </c>
      <c r="H6" s="423"/>
      <c r="I6" s="423"/>
      <c r="J6" s="423"/>
      <c r="K6" s="424"/>
      <c r="L6" s="12"/>
      <c r="M6" s="12"/>
      <c r="N6" s="12"/>
      <c r="O6" s="12"/>
      <c r="P6" s="12"/>
      <c r="Q6" s="12"/>
      <c r="R6" s="12"/>
      <c r="S6" s="12"/>
      <c r="T6" s="12"/>
      <c r="U6" s="12"/>
      <c r="W6" s="3"/>
      <c r="X6" s="336" t="s">
        <v>15</v>
      </c>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200"/>
      <c r="EP6" s="200"/>
      <c r="EQ6" s="200"/>
      <c r="ER6" s="200"/>
      <c r="ES6" s="200"/>
      <c r="ET6" s="200"/>
      <c r="EU6" s="200"/>
      <c r="EV6" s="200"/>
      <c r="EW6" s="200"/>
      <c r="EX6" s="200"/>
      <c r="EY6" s="200"/>
      <c r="EZ6" s="200"/>
      <c r="FA6" s="200"/>
      <c r="FB6" s="200"/>
      <c r="FC6" s="200"/>
      <c r="FD6" s="200"/>
      <c r="FE6" s="3"/>
    </row>
    <row r="7" spans="1:161" ht="19.5" customHeight="1" x14ac:dyDescent="0.4">
      <c r="D7" s="12"/>
      <c r="E7" s="393" t="s">
        <v>20</v>
      </c>
      <c r="F7" s="393"/>
      <c r="G7" s="422" t="str">
        <f>IF(請求書!G7="","",請求書!G7)</f>
        <v>代表取締役　○●△▲□■</v>
      </c>
      <c r="H7" s="423"/>
      <c r="I7" s="423"/>
      <c r="J7" s="423"/>
      <c r="K7" s="424"/>
      <c r="L7" s="12"/>
      <c r="M7" s="62" t="s">
        <v>43</v>
      </c>
      <c r="N7" s="362" t="s">
        <v>14</v>
      </c>
      <c r="O7" s="362"/>
      <c r="P7" s="366">
        <f>IF(A35="","",IF(P10="",A35+P8+P9,IF(P10=0,A35+P11,IF(P11=0,A35+P10,A35+P10+P11))))</f>
        <v>427</v>
      </c>
      <c r="Q7" s="367"/>
      <c r="R7" s="368"/>
      <c r="S7" s="12"/>
      <c r="T7" s="12"/>
      <c r="U7" s="12"/>
      <c r="W7" s="3"/>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200"/>
      <c r="EP7" s="200"/>
      <c r="EQ7" s="200"/>
      <c r="ER7" s="200"/>
      <c r="ES7" s="200"/>
      <c r="ET7" s="200"/>
      <c r="EU7" s="200"/>
      <c r="EV7" s="200"/>
      <c r="EW7" s="200"/>
      <c r="EX7" s="200"/>
      <c r="EY7" s="200"/>
      <c r="EZ7" s="200"/>
      <c r="FA7" s="200"/>
      <c r="FB7" s="200"/>
      <c r="FC7" s="200"/>
      <c r="FD7" s="200"/>
      <c r="FE7" s="3"/>
    </row>
    <row r="8" spans="1:161" ht="19.5" customHeight="1" x14ac:dyDescent="0.4">
      <c r="D8" s="12"/>
      <c r="E8" s="393" t="s">
        <v>1</v>
      </c>
      <c r="F8" s="393"/>
      <c r="G8" s="2" t="str">
        <f>IF(請求書!G8="","",請求書!G8)</f>
        <v>○●○</v>
      </c>
      <c r="H8" s="2"/>
      <c r="I8" s="2" t="str">
        <f>IF(請求書!I8="","",請求書!I8)</f>
        <v>○●○</v>
      </c>
      <c r="J8" s="2"/>
      <c r="K8" s="2" t="str">
        <f>IF(請求書!K8="","",請求書!K8)</f>
        <v>○●○●</v>
      </c>
      <c r="L8" s="12"/>
      <c r="M8" s="11">
        <v>10</v>
      </c>
      <c r="N8" s="362" t="s">
        <v>42</v>
      </c>
      <c r="O8" s="362"/>
      <c r="P8" s="369">
        <f>IF(P23="","",SUMIF(C23:C34,M8,B23:B34))</f>
        <v>12</v>
      </c>
      <c r="Q8" s="369"/>
      <c r="R8" s="369"/>
      <c r="S8" s="13"/>
      <c r="T8" s="12"/>
      <c r="U8" s="12"/>
      <c r="W8" s="3"/>
      <c r="X8" s="337" t="s">
        <v>71</v>
      </c>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
      <c r="CG8" s="3"/>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201"/>
      <c r="EP8" s="201"/>
      <c r="EQ8" s="201"/>
      <c r="ER8" s="201"/>
      <c r="ES8" s="201"/>
      <c r="ET8" s="201"/>
      <c r="EU8" s="201"/>
      <c r="EV8" s="201"/>
      <c r="EW8" s="201"/>
      <c r="EX8" s="201"/>
      <c r="EY8" s="201"/>
      <c r="EZ8" s="201"/>
      <c r="FA8" s="201"/>
      <c r="FB8" s="201"/>
      <c r="FC8" s="201"/>
      <c r="FD8" s="201"/>
      <c r="FE8" s="3"/>
    </row>
    <row r="9" spans="1:161" ht="19.5" customHeight="1" x14ac:dyDescent="0.4">
      <c r="D9" s="12"/>
      <c r="E9" s="393" t="s">
        <v>2</v>
      </c>
      <c r="F9" s="393"/>
      <c r="G9" s="2" t="str">
        <f>IF(請求書!G9="","",請求書!G9)</f>
        <v>○●○</v>
      </c>
      <c r="H9" s="2"/>
      <c r="I9" s="2" t="str">
        <f>IF(請求書!I9="","",請求書!I9)</f>
        <v>○●○</v>
      </c>
      <c r="J9" s="2"/>
      <c r="K9" s="2" t="str">
        <f>IF(請求書!K9="","",請求書!K9)</f>
        <v>○●○●</v>
      </c>
      <c r="L9" s="12"/>
      <c r="M9" s="11">
        <v>8</v>
      </c>
      <c r="N9" s="362" t="s">
        <v>42</v>
      </c>
      <c r="O9" s="362"/>
      <c r="P9" s="369">
        <f>IF(P23="","",SUMIF(C23:C34,M9,B23:B34))</f>
        <v>22</v>
      </c>
      <c r="Q9" s="369"/>
      <c r="R9" s="369"/>
      <c r="S9" s="12"/>
      <c r="T9" s="12"/>
      <c r="U9" s="12"/>
      <c r="W9" s="3"/>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
      <c r="CG9" s="3"/>
      <c r="CH9" s="361" t="s">
        <v>0</v>
      </c>
      <c r="CI9" s="331"/>
      <c r="CJ9" s="331"/>
      <c r="CK9" s="331"/>
      <c r="CL9" s="331"/>
      <c r="CM9" s="331"/>
      <c r="CN9" s="331"/>
      <c r="CO9" s="331"/>
      <c r="CP9" s="331"/>
      <c r="CQ9" s="331"/>
      <c r="CR9" s="277" t="str">
        <f>IF(G4="","",G4&amp;"－"&amp;I4)</f>
        <v>○●○－○●○●</v>
      </c>
      <c r="CS9" s="277"/>
      <c r="CT9" s="277"/>
      <c r="CU9" s="277"/>
      <c r="CV9" s="277"/>
      <c r="CW9" s="277"/>
      <c r="CX9" s="277"/>
      <c r="CY9" s="277"/>
      <c r="CZ9" s="277"/>
      <c r="DA9" s="277"/>
      <c r="DB9" s="277"/>
      <c r="DC9" s="277"/>
      <c r="DD9" s="277"/>
      <c r="DE9" s="277"/>
      <c r="DF9" s="277"/>
      <c r="DG9" s="277"/>
      <c r="DH9" s="277"/>
      <c r="DI9" s="277"/>
      <c r="DJ9" s="277"/>
      <c r="DK9" s="277"/>
      <c r="DL9" s="331" t="s">
        <v>93</v>
      </c>
      <c r="DM9" s="331"/>
      <c r="DN9" s="331"/>
      <c r="DO9" s="331"/>
      <c r="DP9" s="331"/>
      <c r="DQ9" s="331"/>
      <c r="DR9" s="331"/>
      <c r="DS9" s="331"/>
      <c r="DT9" s="331"/>
      <c r="DU9" s="331"/>
      <c r="DV9" s="277" t="str">
        <f>IF(G10="","",G10)</f>
        <v>T○-○●○●-○●○●-○●○●</v>
      </c>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303"/>
      <c r="FE9" s="3"/>
    </row>
    <row r="10" spans="1:161" ht="19.5" customHeight="1" x14ac:dyDescent="0.15">
      <c r="D10" s="12"/>
      <c r="E10" s="405" t="s">
        <v>94</v>
      </c>
      <c r="F10" s="406"/>
      <c r="G10" s="431" t="str">
        <f>IF(請求書!G10="","",請求書!G10)</f>
        <v>T○-○●○●-○●○●-○●○●</v>
      </c>
      <c r="H10" s="432"/>
      <c r="I10" s="432"/>
      <c r="J10" s="432"/>
      <c r="K10" s="433"/>
      <c r="L10" s="12"/>
      <c r="M10" s="1">
        <v>10</v>
      </c>
      <c r="N10" s="370" t="s">
        <v>100</v>
      </c>
      <c r="O10" s="371"/>
      <c r="P10" s="377">
        <v>12</v>
      </c>
      <c r="Q10" s="378"/>
      <c r="R10" s="379"/>
      <c r="S10" s="12"/>
      <c r="T10" s="12"/>
      <c r="U10" s="12"/>
      <c r="W10" s="3"/>
      <c r="X10" s="375" t="s">
        <v>13</v>
      </c>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
      <c r="CG10" s="3"/>
      <c r="CH10" s="332" t="str">
        <f>IF(G5="","",G5)</f>
        <v>△▲県△▲市△▲丁目△▲-△▲</v>
      </c>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4"/>
      <c r="FE10" s="3"/>
    </row>
    <row r="11" spans="1:161" ht="19.5" customHeight="1" x14ac:dyDescent="0.4">
      <c r="D11" s="12"/>
      <c r="E11" s="407"/>
      <c r="F11" s="408"/>
      <c r="G11" s="434" t="str">
        <f>IF(請求書!G11="","",請求書!G11)</f>
        <v/>
      </c>
      <c r="H11" s="435"/>
      <c r="I11" s="435"/>
      <c r="J11" s="435"/>
      <c r="K11" s="436"/>
      <c r="L11" s="12"/>
      <c r="M11" s="63">
        <v>8</v>
      </c>
      <c r="N11" s="362" t="s">
        <v>101</v>
      </c>
      <c r="O11" s="362"/>
      <c r="P11" s="392">
        <v>21</v>
      </c>
      <c r="Q11" s="392"/>
      <c r="R11" s="392"/>
      <c r="S11" s="12"/>
      <c r="T11" s="12"/>
      <c r="U11" s="12"/>
      <c r="W11" s="3"/>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
      <c r="CG11" s="3"/>
      <c r="CH11" s="278" t="str">
        <f>IF(G6="","",G6)</f>
        <v>○●△▲□■株式会社</v>
      </c>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335"/>
      <c r="FE11" s="3"/>
    </row>
    <row r="12" spans="1:161" ht="19.5" customHeight="1" x14ac:dyDescent="0.4">
      <c r="D12" s="12"/>
      <c r="E12" s="393" t="s">
        <v>22</v>
      </c>
      <c r="F12" s="393"/>
      <c r="G12" s="4" t="s">
        <v>6</v>
      </c>
      <c r="H12" s="73" t="s">
        <v>7</v>
      </c>
      <c r="I12" s="73"/>
      <c r="J12" s="73"/>
      <c r="K12" s="73"/>
      <c r="L12" s="12"/>
      <c r="M12" s="12"/>
      <c r="N12" s="12"/>
      <c r="O12" s="12"/>
      <c r="P12" s="12"/>
      <c r="Q12" s="12"/>
      <c r="R12" s="12"/>
      <c r="S12" s="12"/>
      <c r="T12" s="12"/>
      <c r="U12" s="12"/>
      <c r="W12" s="3"/>
      <c r="X12" s="342" t="s">
        <v>14</v>
      </c>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4"/>
      <c r="AV12" s="348" t="str">
        <f>IF(LEN(P7)&lt;9,IF(LEN(P7)=8,"\",""),MID(P7,LEN(P7)-8,1))</f>
        <v/>
      </c>
      <c r="AW12" s="349"/>
      <c r="AX12" s="349"/>
      <c r="AY12" s="350"/>
      <c r="AZ12" s="354" t="str">
        <f>IF(LEN(P7)&lt;8,IF(LEN(P7)=7,"\",""),MID(P7,LEN(P7)-7,1))</f>
        <v/>
      </c>
      <c r="BA12" s="349"/>
      <c r="BB12" s="349"/>
      <c r="BC12" s="350"/>
      <c r="BD12" s="354" t="str">
        <f>IF(LEN(P7)&lt;7,IF(LEN(P7)=6,"\",""),MID(P7,LEN(P7)-6,1))</f>
        <v/>
      </c>
      <c r="BE12" s="349"/>
      <c r="BF12" s="349"/>
      <c r="BG12" s="356"/>
      <c r="BH12" s="348" t="str">
        <f>IF(LEN(P7)&lt;6,IF(LEN(P7)=5,"\",""),MID(P7,LEN(P7)-5,1))</f>
        <v/>
      </c>
      <c r="BI12" s="349"/>
      <c r="BJ12" s="349"/>
      <c r="BK12" s="350"/>
      <c r="BL12" s="354" t="str">
        <f>IF(LEN(P7)&lt;5,IF(LEN(P7)=4,"\",""),MID(P7,LEN(P7)-4,1))</f>
        <v/>
      </c>
      <c r="BM12" s="349"/>
      <c r="BN12" s="349"/>
      <c r="BO12" s="350"/>
      <c r="BP12" s="354" t="str">
        <f>IF(LEN(P7)&lt;4,IF(LEN(P7)=3,"\",""),MID(P7,LEN(P7)-3,1))</f>
        <v>\</v>
      </c>
      <c r="BQ12" s="349"/>
      <c r="BR12" s="349"/>
      <c r="BS12" s="356"/>
      <c r="BT12" s="348" t="str">
        <f>IF(LEN(P7)&lt;3,IF(LEN(P7)=2,"\",""),MID(P7,LEN(P7)-2,1))</f>
        <v>4</v>
      </c>
      <c r="BU12" s="349"/>
      <c r="BV12" s="349"/>
      <c r="BW12" s="350"/>
      <c r="BX12" s="354" t="str">
        <f>IF(LEN(P7)&lt;2,IF(LEN(P7)=1,"\",""),MID(P7,LEN(P7)-1,1))</f>
        <v>2</v>
      </c>
      <c r="BY12" s="349"/>
      <c r="BZ12" s="349"/>
      <c r="CA12" s="350"/>
      <c r="CB12" s="354" t="str">
        <f>IF(LEN(P7)&lt;1,"",MID(P7,LEN(P7),1))</f>
        <v>7</v>
      </c>
      <c r="CC12" s="349"/>
      <c r="CD12" s="349"/>
      <c r="CE12" s="356"/>
      <c r="CF12" s="3"/>
      <c r="CG12" s="3"/>
      <c r="CH12" s="338" t="str">
        <f>IF(G7="","",G7)</f>
        <v>代表取締役　○●△▲□■</v>
      </c>
      <c r="CI12" s="339"/>
      <c r="CJ12" s="339"/>
      <c r="CK12" s="339"/>
      <c r="CL12" s="339"/>
      <c r="CM12" s="339"/>
      <c r="CN12" s="339"/>
      <c r="CO12" s="339"/>
      <c r="CP12" s="339"/>
      <c r="CQ12" s="339"/>
      <c r="CR12" s="339"/>
      <c r="CS12" s="339"/>
      <c r="CT12" s="339"/>
      <c r="CU12" s="339"/>
      <c r="CV12" s="339"/>
      <c r="CW12" s="339"/>
      <c r="CX12" s="339"/>
      <c r="CY12" s="339"/>
      <c r="CZ12" s="339"/>
      <c r="DA12" s="339"/>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39"/>
      <c r="EK12" s="339"/>
      <c r="EL12" s="339"/>
      <c r="EM12" s="339"/>
      <c r="EN12" s="339"/>
      <c r="EO12" s="339"/>
      <c r="EP12" s="339"/>
      <c r="EQ12" s="339"/>
      <c r="ER12" s="339"/>
      <c r="ES12" s="339"/>
      <c r="ET12" s="339"/>
      <c r="EU12" s="339"/>
      <c r="EV12" s="339"/>
      <c r="EW12" s="339"/>
      <c r="EX12" s="339"/>
      <c r="EY12" s="339"/>
      <c r="EZ12" s="340" t="s">
        <v>9</v>
      </c>
      <c r="FA12" s="340"/>
      <c r="FB12" s="340"/>
      <c r="FC12" s="340"/>
      <c r="FD12" s="341"/>
      <c r="FE12" s="3"/>
    </row>
    <row r="13" spans="1:161" ht="19.5" customHeight="1" x14ac:dyDescent="0.4">
      <c r="D13" s="12"/>
      <c r="E13" s="393"/>
      <c r="F13" s="393"/>
      <c r="G13" s="61" t="str">
        <f>IF(請求書!G13="","",請求書!G13)</f>
        <v>○●○●</v>
      </c>
      <c r="H13" s="73" t="str">
        <f>IF(請求書!H13="","",請求書!H13)</f>
        <v>○●○●銀行</v>
      </c>
      <c r="I13" s="73"/>
      <c r="J13" s="73"/>
      <c r="K13" s="73"/>
      <c r="L13" s="12"/>
      <c r="M13" s="12"/>
      <c r="N13" s="372" t="s">
        <v>75</v>
      </c>
      <c r="O13" s="373"/>
      <c r="P13" s="373"/>
      <c r="Q13" s="373"/>
      <c r="R13" s="373"/>
      <c r="S13" s="373"/>
      <c r="T13" s="373"/>
      <c r="U13" s="12"/>
      <c r="W13" s="3"/>
      <c r="X13" s="345"/>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7"/>
      <c r="AV13" s="351"/>
      <c r="AW13" s="352"/>
      <c r="AX13" s="352"/>
      <c r="AY13" s="353"/>
      <c r="AZ13" s="355"/>
      <c r="BA13" s="352"/>
      <c r="BB13" s="352"/>
      <c r="BC13" s="353"/>
      <c r="BD13" s="355"/>
      <c r="BE13" s="352"/>
      <c r="BF13" s="352"/>
      <c r="BG13" s="357"/>
      <c r="BH13" s="351"/>
      <c r="BI13" s="352"/>
      <c r="BJ13" s="352"/>
      <c r="BK13" s="353"/>
      <c r="BL13" s="355"/>
      <c r="BM13" s="352"/>
      <c r="BN13" s="352"/>
      <c r="BO13" s="353"/>
      <c r="BP13" s="355"/>
      <c r="BQ13" s="352"/>
      <c r="BR13" s="352"/>
      <c r="BS13" s="357"/>
      <c r="BT13" s="351"/>
      <c r="BU13" s="352"/>
      <c r="BV13" s="352"/>
      <c r="BW13" s="353"/>
      <c r="BX13" s="355"/>
      <c r="BY13" s="352"/>
      <c r="BZ13" s="352"/>
      <c r="CA13" s="353"/>
      <c r="CB13" s="355"/>
      <c r="CC13" s="352"/>
      <c r="CD13" s="352"/>
      <c r="CE13" s="357"/>
      <c r="CF13" s="3"/>
      <c r="CG13" s="3"/>
      <c r="CH13" s="184" t="s">
        <v>1</v>
      </c>
      <c r="CI13" s="185"/>
      <c r="CJ13" s="185"/>
      <c r="CK13" s="185"/>
      <c r="CL13" s="185"/>
      <c r="CM13" s="185"/>
      <c r="CN13" s="185"/>
      <c r="CO13" s="185"/>
      <c r="CP13" s="185"/>
      <c r="CQ13" s="185"/>
      <c r="CR13" s="186" t="str">
        <f>IF(G8="","",":"&amp;G8&amp;"－"&amp;I8&amp;"－"&amp;K8)</f>
        <v>:○●○－○●○－○●○●</v>
      </c>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5" t="s">
        <v>2</v>
      </c>
      <c r="DT13" s="185"/>
      <c r="DU13" s="185"/>
      <c r="DV13" s="185"/>
      <c r="DW13" s="185"/>
      <c r="DX13" s="185"/>
      <c r="DY13" s="185"/>
      <c r="DZ13" s="185"/>
      <c r="EA13" s="185"/>
      <c r="EB13" s="185"/>
      <c r="EC13" s="186" t="str">
        <f>IF(G9="","",":"&amp;G9&amp;"－"&amp;I9&amp;"－"&amp;K9)</f>
        <v>:○●○－○●○－○●○●</v>
      </c>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7"/>
      <c r="FE13" s="3"/>
    </row>
    <row r="14" spans="1:161" ht="19.5" customHeight="1" x14ac:dyDescent="0.4">
      <c r="A14" s="14" t="b">
        <v>0</v>
      </c>
      <c r="B14" s="14"/>
      <c r="C14" s="14"/>
      <c r="D14" s="12"/>
      <c r="E14" s="398" t="s">
        <v>30</v>
      </c>
      <c r="F14" s="399"/>
      <c r="G14" s="4" t="s">
        <v>6</v>
      </c>
      <c r="H14" s="73" t="s">
        <v>7</v>
      </c>
      <c r="I14" s="73"/>
      <c r="J14" s="73"/>
      <c r="K14" s="73"/>
      <c r="L14" s="12"/>
      <c r="M14" s="12"/>
      <c r="N14" s="373"/>
      <c r="O14" s="373"/>
      <c r="P14" s="373"/>
      <c r="Q14" s="373"/>
      <c r="R14" s="373"/>
      <c r="S14" s="373"/>
      <c r="T14" s="373"/>
      <c r="U14" s="12"/>
      <c r="W14" s="3"/>
      <c r="X14" s="358">
        <f>IF(P7="","",IF(P8=0,SUMIF(C23:C34,M9,A23:A34),SUMIF(C23:C34,M8,A23:A34)))</f>
        <v>115</v>
      </c>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89">
        <f>IF(P7="","",IF(AND(P8=0,P11=""),P9,IF(AND(P8=0,P10=0),P11,IF(AND(P9=0,P10=""),P8,IF(P10="",P8,IF(P10=0,P11,P10))))))</f>
        <v>12</v>
      </c>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59">
        <f>IF(P7="","",IF(P8="",M8,IF(P8=0,M9,M8)))</f>
        <v>10</v>
      </c>
      <c r="BY14" s="359"/>
      <c r="BZ14" s="359"/>
      <c r="CA14" s="359"/>
      <c r="CB14" s="359"/>
      <c r="CC14" s="359"/>
      <c r="CD14" s="359"/>
      <c r="CE14" s="359"/>
      <c r="CF14" s="3"/>
      <c r="CG14" s="3"/>
      <c r="CH14" s="227" t="s">
        <v>3</v>
      </c>
      <c r="CI14" s="228"/>
      <c r="CJ14" s="228"/>
      <c r="CK14" s="228"/>
      <c r="CL14" s="228"/>
      <c r="CM14" s="228"/>
      <c r="CN14" s="228"/>
      <c r="CO14" s="228"/>
      <c r="CP14" s="228"/>
      <c r="CQ14" s="229"/>
      <c r="CR14" s="236" t="s">
        <v>5</v>
      </c>
      <c r="CS14" s="237"/>
      <c r="CT14" s="237"/>
      <c r="CU14" s="237"/>
      <c r="CV14" s="237"/>
      <c r="CW14" s="237"/>
      <c r="CX14" s="237"/>
      <c r="CY14" s="219" t="s">
        <v>6</v>
      </c>
      <c r="CZ14" s="219"/>
      <c r="DA14" s="219"/>
      <c r="DB14" s="219"/>
      <c r="DC14" s="219"/>
      <c r="DD14" s="219"/>
      <c r="DE14" s="219"/>
      <c r="DF14" s="219" t="s">
        <v>7</v>
      </c>
      <c r="DG14" s="219"/>
      <c r="DH14" s="219"/>
      <c r="DI14" s="219"/>
      <c r="DJ14" s="219"/>
      <c r="DK14" s="219"/>
      <c r="DL14" s="219"/>
      <c r="DM14" s="219"/>
      <c r="DN14" s="219"/>
      <c r="DO14" s="219"/>
      <c r="DP14" s="219"/>
      <c r="DQ14" s="219"/>
      <c r="DR14" s="219"/>
      <c r="DS14" s="219"/>
      <c r="DT14" s="219"/>
      <c r="DU14" s="219"/>
      <c r="DV14" s="219"/>
      <c r="DW14" s="219"/>
      <c r="DX14" s="208"/>
      <c r="DY14" s="220" t="s">
        <v>4</v>
      </c>
      <c r="DZ14" s="219"/>
      <c r="EA14" s="219"/>
      <c r="EB14" s="219"/>
      <c r="EC14" s="219"/>
      <c r="ED14" s="219"/>
      <c r="EE14" s="219"/>
      <c r="EF14" s="219" t="s">
        <v>6</v>
      </c>
      <c r="EG14" s="219"/>
      <c r="EH14" s="219"/>
      <c r="EI14" s="219"/>
      <c r="EJ14" s="219"/>
      <c r="EK14" s="219"/>
      <c r="EL14" s="219"/>
      <c r="EM14" s="219" t="s">
        <v>7</v>
      </c>
      <c r="EN14" s="219"/>
      <c r="EO14" s="219"/>
      <c r="EP14" s="219"/>
      <c r="EQ14" s="219"/>
      <c r="ER14" s="219"/>
      <c r="ES14" s="219"/>
      <c r="ET14" s="219"/>
      <c r="EU14" s="219"/>
      <c r="EV14" s="219"/>
      <c r="EW14" s="219"/>
      <c r="EX14" s="219"/>
      <c r="EY14" s="219"/>
      <c r="EZ14" s="219"/>
      <c r="FA14" s="219"/>
      <c r="FB14" s="219"/>
      <c r="FC14" s="219"/>
      <c r="FD14" s="222"/>
      <c r="FE14" s="3"/>
    </row>
    <row r="15" spans="1:161" ht="19.5" customHeight="1" x14ac:dyDescent="0.4">
      <c r="A15" s="14"/>
      <c r="B15" s="14"/>
      <c r="C15" s="14"/>
      <c r="D15" s="12"/>
      <c r="E15" s="400"/>
      <c r="F15" s="401"/>
      <c r="G15" s="61" t="str">
        <f>IF(請求書!G15="","",請求書!G15)</f>
        <v>△▲△</v>
      </c>
      <c r="H15" s="73" t="str">
        <f>IF(請求書!H15="","",請求書!H15)</f>
        <v>△▲△▲支店</v>
      </c>
      <c r="I15" s="423"/>
      <c r="J15" s="423"/>
      <c r="K15" s="424"/>
      <c r="L15" s="12"/>
      <c r="M15" s="12"/>
      <c r="N15" s="373"/>
      <c r="O15" s="373"/>
      <c r="P15" s="373"/>
      <c r="Q15" s="373"/>
      <c r="R15" s="373"/>
      <c r="S15" s="373"/>
      <c r="T15" s="373"/>
      <c r="U15" s="12"/>
      <c r="W15" s="3"/>
      <c r="X15" s="374">
        <f>IF(P9="","",IF(P9=0,"",IF(P8=0,"",SUMIF(C23:C34,M9,A23:A34))))</f>
        <v>279</v>
      </c>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90">
        <f>IF(P7="","",IF(P8=0,"",IF(P9=0,"",IF(P11="",P9,P11))))</f>
        <v>21</v>
      </c>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1">
        <f>IF(P9="","",IF(P9=0,"",IF(P8=0,"",M9)))</f>
        <v>8</v>
      </c>
      <c r="BY15" s="391"/>
      <c r="BZ15" s="391"/>
      <c r="CA15" s="391"/>
      <c r="CB15" s="391"/>
      <c r="CC15" s="391"/>
      <c r="CD15" s="391"/>
      <c r="CE15" s="391"/>
      <c r="CF15" s="3"/>
      <c r="CG15" s="3"/>
      <c r="CH15" s="230"/>
      <c r="CI15" s="231"/>
      <c r="CJ15" s="231"/>
      <c r="CK15" s="231"/>
      <c r="CL15" s="231"/>
      <c r="CM15" s="231"/>
      <c r="CN15" s="231"/>
      <c r="CO15" s="231"/>
      <c r="CP15" s="231"/>
      <c r="CQ15" s="232"/>
      <c r="CR15" s="238"/>
      <c r="CS15" s="239"/>
      <c r="CT15" s="239"/>
      <c r="CU15" s="239"/>
      <c r="CV15" s="239"/>
      <c r="CW15" s="239"/>
      <c r="CX15" s="239"/>
      <c r="CY15" s="329" t="str">
        <f>IF(G13="","",G13)</f>
        <v>○●○●</v>
      </c>
      <c r="CZ15" s="329"/>
      <c r="DA15" s="329"/>
      <c r="DB15" s="329"/>
      <c r="DC15" s="329"/>
      <c r="DD15" s="329"/>
      <c r="DE15" s="329"/>
      <c r="DF15" s="216" t="str">
        <f>IF(H13="","",H13)</f>
        <v>○●○●銀行</v>
      </c>
      <c r="DG15" s="216"/>
      <c r="DH15" s="216"/>
      <c r="DI15" s="216"/>
      <c r="DJ15" s="216"/>
      <c r="DK15" s="216"/>
      <c r="DL15" s="216"/>
      <c r="DM15" s="216"/>
      <c r="DN15" s="216"/>
      <c r="DO15" s="216"/>
      <c r="DP15" s="216"/>
      <c r="DQ15" s="216"/>
      <c r="DR15" s="216"/>
      <c r="DS15" s="216"/>
      <c r="DT15" s="216"/>
      <c r="DU15" s="216"/>
      <c r="DV15" s="216"/>
      <c r="DW15" s="216"/>
      <c r="DX15" s="330"/>
      <c r="DY15" s="221"/>
      <c r="DZ15" s="216"/>
      <c r="EA15" s="216"/>
      <c r="EB15" s="216"/>
      <c r="EC15" s="216"/>
      <c r="ED15" s="216"/>
      <c r="EE15" s="216"/>
      <c r="EF15" s="216" t="str">
        <f>IF(G15="","",G15)</f>
        <v>△▲△</v>
      </c>
      <c r="EG15" s="216"/>
      <c r="EH15" s="216"/>
      <c r="EI15" s="216"/>
      <c r="EJ15" s="216"/>
      <c r="EK15" s="216"/>
      <c r="EL15" s="216"/>
      <c r="EM15" s="216" t="str">
        <f>IF(H15="","",H15)</f>
        <v>△▲△▲支店</v>
      </c>
      <c r="EN15" s="216"/>
      <c r="EO15" s="216"/>
      <c r="EP15" s="216"/>
      <c r="EQ15" s="216"/>
      <c r="ER15" s="216"/>
      <c r="ES15" s="216"/>
      <c r="ET15" s="216"/>
      <c r="EU15" s="216"/>
      <c r="EV15" s="216"/>
      <c r="EW15" s="216"/>
      <c r="EX15" s="216"/>
      <c r="EY15" s="216"/>
      <c r="EZ15" s="216"/>
      <c r="FA15" s="216"/>
      <c r="FB15" s="216"/>
      <c r="FC15" s="216"/>
      <c r="FD15" s="217"/>
      <c r="FE15" s="3"/>
    </row>
    <row r="16" spans="1:161" ht="19.5" customHeight="1" x14ac:dyDescent="0.4">
      <c r="A16" s="14" t="b">
        <v>0</v>
      </c>
      <c r="B16" s="14"/>
      <c r="C16" s="14"/>
      <c r="D16" s="12"/>
      <c r="E16" s="393" t="s">
        <v>23</v>
      </c>
      <c r="F16" s="393"/>
      <c r="G16" s="428" t="str">
        <f>IF(請求書!G16="","",請求書!G16)</f>
        <v>○●△▲□■</v>
      </c>
      <c r="H16" s="429"/>
      <c r="I16" s="429"/>
      <c r="J16" s="429"/>
      <c r="K16" s="430"/>
      <c r="L16" s="12"/>
      <c r="M16" s="12"/>
      <c r="N16" s="373"/>
      <c r="O16" s="373"/>
      <c r="P16" s="373"/>
      <c r="Q16" s="373"/>
      <c r="R16" s="373"/>
      <c r="S16" s="373"/>
      <c r="T16" s="373"/>
      <c r="U16" s="12"/>
      <c r="W16" s="3"/>
      <c r="X16" s="316" t="s">
        <v>11</v>
      </c>
      <c r="Y16" s="317"/>
      <c r="Z16" s="317"/>
      <c r="AA16" s="317"/>
      <c r="AB16" s="317"/>
      <c r="AC16" s="317"/>
      <c r="AD16" s="317"/>
      <c r="AE16" s="317"/>
      <c r="AF16" s="317"/>
      <c r="AG16" s="317"/>
      <c r="AH16" s="317"/>
      <c r="AI16" s="317"/>
      <c r="AJ16" s="317"/>
      <c r="AK16" s="317"/>
      <c r="AL16" s="317"/>
      <c r="AM16" s="317"/>
      <c r="AN16" s="317"/>
      <c r="AO16" s="317"/>
      <c r="AP16" s="317"/>
      <c r="AQ16" s="318"/>
      <c r="AR16" s="319" t="s">
        <v>10</v>
      </c>
      <c r="AS16" s="319"/>
      <c r="AT16" s="319"/>
      <c r="AU16" s="319"/>
      <c r="AV16" s="319"/>
      <c r="AW16" s="319"/>
      <c r="AX16" s="319"/>
      <c r="AY16" s="319"/>
      <c r="AZ16" s="319"/>
      <c r="BA16" s="319"/>
      <c r="BB16" s="319"/>
      <c r="BC16" s="319"/>
      <c r="BD16" s="319"/>
      <c r="BE16" s="319"/>
      <c r="BF16" s="319"/>
      <c r="BG16" s="319"/>
      <c r="BH16" s="319"/>
      <c r="BI16" s="319"/>
      <c r="BJ16" s="319"/>
      <c r="BK16" s="319"/>
      <c r="BL16" s="319" t="s">
        <v>12</v>
      </c>
      <c r="BM16" s="319"/>
      <c r="BN16" s="319"/>
      <c r="BO16" s="319"/>
      <c r="BP16" s="319"/>
      <c r="BQ16" s="319"/>
      <c r="BR16" s="319"/>
      <c r="BS16" s="319"/>
      <c r="BT16" s="319"/>
      <c r="BU16" s="319"/>
      <c r="BV16" s="319"/>
      <c r="BW16" s="319"/>
      <c r="BX16" s="319"/>
      <c r="BY16" s="319"/>
      <c r="BZ16" s="319"/>
      <c r="CA16" s="319"/>
      <c r="CB16" s="319"/>
      <c r="CC16" s="319"/>
      <c r="CD16" s="319"/>
      <c r="CE16" s="320"/>
      <c r="CF16" s="3"/>
      <c r="CG16" s="3"/>
      <c r="CH16" s="230"/>
      <c r="CI16" s="231"/>
      <c r="CJ16" s="231"/>
      <c r="CK16" s="231"/>
      <c r="CL16" s="231"/>
      <c r="CM16" s="231"/>
      <c r="CN16" s="231"/>
      <c r="CO16" s="231"/>
      <c r="CP16" s="231"/>
      <c r="CQ16" s="232"/>
      <c r="CR16" s="206" t="s">
        <v>8</v>
      </c>
      <c r="CS16" s="206"/>
      <c r="CT16" s="206"/>
      <c r="CU16" s="206"/>
      <c r="CV16" s="206"/>
      <c r="CW16" s="206"/>
      <c r="CX16" s="206"/>
      <c r="CY16" s="206"/>
      <c r="CZ16" s="206"/>
      <c r="DA16" s="206"/>
      <c r="DB16" s="206"/>
      <c r="DC16" s="206"/>
      <c r="DD16" s="206"/>
      <c r="DE16" s="207"/>
      <c r="DF16" s="208" t="s">
        <v>17</v>
      </c>
      <c r="DG16" s="206"/>
      <c r="DH16" s="206"/>
      <c r="DI16" s="206"/>
      <c r="DJ16" s="206"/>
      <c r="DK16" s="206"/>
      <c r="DL16" s="206"/>
      <c r="DM16" s="206"/>
      <c r="DN16" s="206"/>
      <c r="DO16" s="206"/>
      <c r="DP16" s="206"/>
      <c r="DQ16" s="206"/>
      <c r="DR16" s="206"/>
      <c r="DS16" s="206"/>
      <c r="DT16" s="206"/>
      <c r="DU16" s="206"/>
      <c r="DV16" s="206"/>
      <c r="DW16" s="206"/>
      <c r="DX16" s="206"/>
      <c r="DY16" s="202" t="s">
        <v>58</v>
      </c>
      <c r="DZ16" s="203"/>
      <c r="EA16" s="203"/>
      <c r="EB16" s="203"/>
      <c r="EC16" s="203"/>
      <c r="ED16" s="203"/>
      <c r="EE16" s="203"/>
      <c r="EF16" s="223" t="str">
        <f>IF(G20="","",G20)</f>
        <v>○●△▲□■（カ</v>
      </c>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24"/>
      <c r="FE16" s="3"/>
    </row>
    <row r="17" spans="1:161" ht="19.5" customHeight="1" x14ac:dyDescent="0.4">
      <c r="A17" s="14" t="b">
        <v>0</v>
      </c>
      <c r="B17" s="14"/>
      <c r="C17" s="14"/>
      <c r="D17" s="12"/>
      <c r="E17" s="398" t="s">
        <v>31</v>
      </c>
      <c r="F17" s="399"/>
      <c r="G17" s="437"/>
      <c r="H17" s="438"/>
      <c r="I17" s="438"/>
      <c r="J17" s="438"/>
      <c r="K17" s="439"/>
      <c r="L17" s="12"/>
      <c r="M17" s="12"/>
      <c r="N17" s="373"/>
      <c r="O17" s="373"/>
      <c r="P17" s="373"/>
      <c r="Q17" s="373"/>
      <c r="R17" s="373"/>
      <c r="S17" s="373"/>
      <c r="T17" s="373"/>
      <c r="U17" s="12"/>
      <c r="W17" s="3"/>
      <c r="X17" s="321" t="str">
        <f>IF(G3="","",G3)</f>
        <v>○○年△△月××日</v>
      </c>
      <c r="Y17" s="322"/>
      <c r="Z17" s="322"/>
      <c r="AA17" s="322"/>
      <c r="AB17" s="322"/>
      <c r="AC17" s="323" t="s">
        <v>26</v>
      </c>
      <c r="AD17" s="323"/>
      <c r="AE17" s="323"/>
      <c r="AF17" s="324" t="str">
        <f>IF(G3="","",G3)</f>
        <v>○○年△△月××日</v>
      </c>
      <c r="AG17" s="324"/>
      <c r="AH17" s="324"/>
      <c r="AI17" s="323" t="s">
        <v>25</v>
      </c>
      <c r="AJ17" s="323"/>
      <c r="AK17" s="323"/>
      <c r="AL17" s="325" t="str">
        <f>IF(G3="","",G3)</f>
        <v>○○年△△月××日</v>
      </c>
      <c r="AM17" s="325"/>
      <c r="AN17" s="325"/>
      <c r="AO17" s="323" t="s">
        <v>24</v>
      </c>
      <c r="AP17" s="323"/>
      <c r="AQ17" s="326"/>
      <c r="AR17" s="327" t="str">
        <f>IF(P3="","",P3)</f>
        <v>987654-123</v>
      </c>
      <c r="AS17" s="327"/>
      <c r="AT17" s="327"/>
      <c r="AU17" s="327"/>
      <c r="AV17" s="327"/>
      <c r="AW17" s="327"/>
      <c r="AX17" s="327"/>
      <c r="AY17" s="327"/>
      <c r="AZ17" s="327"/>
      <c r="BA17" s="327"/>
      <c r="BB17" s="327"/>
      <c r="BC17" s="327"/>
      <c r="BD17" s="327"/>
      <c r="BE17" s="327"/>
      <c r="BF17" s="327"/>
      <c r="BG17" s="327"/>
      <c r="BH17" s="327"/>
      <c r="BI17" s="327"/>
      <c r="BJ17" s="327"/>
      <c r="BK17" s="327"/>
      <c r="BL17" s="327" t="str">
        <f>IF(P4="","",P4)</f>
        <v>高松</v>
      </c>
      <c r="BM17" s="327"/>
      <c r="BN17" s="327"/>
      <c r="BO17" s="327"/>
      <c r="BP17" s="327"/>
      <c r="BQ17" s="327"/>
      <c r="BR17" s="327"/>
      <c r="BS17" s="327"/>
      <c r="BT17" s="327"/>
      <c r="BU17" s="327"/>
      <c r="BV17" s="327"/>
      <c r="BW17" s="327"/>
      <c r="BX17" s="327"/>
      <c r="BY17" s="327"/>
      <c r="BZ17" s="327"/>
      <c r="CA17" s="327"/>
      <c r="CB17" s="327"/>
      <c r="CC17" s="327"/>
      <c r="CD17" s="327"/>
      <c r="CE17" s="328"/>
      <c r="CF17" s="3"/>
      <c r="CG17" s="3"/>
      <c r="CH17" s="233"/>
      <c r="CI17" s="234"/>
      <c r="CJ17" s="234"/>
      <c r="CK17" s="234"/>
      <c r="CL17" s="234"/>
      <c r="CM17" s="234"/>
      <c r="CN17" s="234"/>
      <c r="CO17" s="234"/>
      <c r="CP17" s="234"/>
      <c r="CQ17" s="235"/>
      <c r="CR17" s="126" t="str">
        <f>IF(請求書!A14,"普通",IF(請求書!A16,"当座","普通・当座"))</f>
        <v>当座</v>
      </c>
      <c r="CS17" s="126"/>
      <c r="CT17" s="126"/>
      <c r="CU17" s="126"/>
      <c r="CV17" s="126"/>
      <c r="CW17" s="126"/>
      <c r="CX17" s="126"/>
      <c r="CY17" s="126"/>
      <c r="CZ17" s="126"/>
      <c r="DA17" s="126"/>
      <c r="DB17" s="126"/>
      <c r="DC17" s="126"/>
      <c r="DD17" s="126"/>
      <c r="DE17" s="127"/>
      <c r="DF17" s="125" t="str">
        <f>IF(G16="","",G16)</f>
        <v>○●△▲□■</v>
      </c>
      <c r="DG17" s="126"/>
      <c r="DH17" s="126"/>
      <c r="DI17" s="126"/>
      <c r="DJ17" s="126"/>
      <c r="DK17" s="126"/>
      <c r="DL17" s="126"/>
      <c r="DM17" s="126"/>
      <c r="DN17" s="126"/>
      <c r="DO17" s="126"/>
      <c r="DP17" s="126"/>
      <c r="DQ17" s="126"/>
      <c r="DR17" s="126"/>
      <c r="DS17" s="126"/>
      <c r="DT17" s="126"/>
      <c r="DU17" s="126"/>
      <c r="DV17" s="126"/>
      <c r="DW17" s="126"/>
      <c r="DX17" s="126"/>
      <c r="DY17" s="204"/>
      <c r="DZ17" s="205"/>
      <c r="EA17" s="205"/>
      <c r="EB17" s="205"/>
      <c r="EC17" s="205"/>
      <c r="ED17" s="205"/>
      <c r="EE17" s="20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6"/>
      <c r="FE17" s="3"/>
    </row>
    <row r="18" spans="1:161" ht="9.9499999999999993" customHeight="1" x14ac:dyDescent="0.15">
      <c r="D18" s="12"/>
      <c r="E18" s="420"/>
      <c r="F18" s="421"/>
      <c r="G18" s="419"/>
      <c r="H18" s="440"/>
      <c r="I18" s="440"/>
      <c r="J18" s="440"/>
      <c r="K18" s="441"/>
      <c r="L18" s="12"/>
      <c r="M18" s="12"/>
      <c r="N18" s="373"/>
      <c r="O18" s="373"/>
      <c r="P18" s="373"/>
      <c r="Q18" s="373"/>
      <c r="R18" s="373"/>
      <c r="S18" s="373"/>
      <c r="T18" s="373"/>
      <c r="U18" s="12"/>
      <c r="W18" s="3"/>
      <c r="X18" s="3"/>
      <c r="Y18" s="5"/>
      <c r="Z18" s="5"/>
      <c r="AA18" s="5"/>
      <c r="AB18" s="5"/>
      <c r="AC18" s="5"/>
      <c r="AD18" s="5"/>
      <c r="AE18" s="5"/>
      <c r="AF18" s="5"/>
      <c r="AG18" s="3"/>
      <c r="AH18" s="3"/>
      <c r="AI18" s="3"/>
      <c r="AJ18" s="3"/>
      <c r="AK18" s="3"/>
      <c r="AL18" s="3"/>
      <c r="AM18" s="3"/>
      <c r="AN18" s="3"/>
      <c r="AO18" s="3"/>
      <c r="AP18" s="3"/>
      <c r="AQ18" s="3"/>
      <c r="AR18" s="6"/>
      <c r="AS18" s="6"/>
      <c r="AT18" s="6"/>
      <c r="AU18" s="6"/>
      <c r="AV18" s="6"/>
      <c r="AW18" s="6"/>
      <c r="AX18" s="6"/>
      <c r="AY18" s="6"/>
      <c r="AZ18" s="6"/>
      <c r="BA18" s="6"/>
      <c r="BB18" s="6"/>
      <c r="BC18" s="7"/>
      <c r="BD18" s="6"/>
      <c r="BE18" s="6"/>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row>
    <row r="19" spans="1:161" ht="20.100000000000001" customHeight="1" x14ac:dyDescent="0.4">
      <c r="D19" s="12"/>
      <c r="E19" s="400"/>
      <c r="F19" s="401"/>
      <c r="G19" s="442"/>
      <c r="H19" s="443"/>
      <c r="I19" s="443"/>
      <c r="J19" s="443"/>
      <c r="K19" s="444"/>
      <c r="L19" s="12"/>
      <c r="M19" s="12"/>
      <c r="N19" s="373"/>
      <c r="O19" s="373"/>
      <c r="P19" s="373"/>
      <c r="Q19" s="373"/>
      <c r="R19" s="373"/>
      <c r="S19" s="373"/>
      <c r="T19" s="373"/>
      <c r="U19" s="12"/>
      <c r="W19" s="3"/>
      <c r="X19" s="298" t="s">
        <v>16</v>
      </c>
      <c r="Y19" s="299"/>
      <c r="Z19" s="299"/>
      <c r="AA19" s="299"/>
      <c r="AB19" s="299"/>
      <c r="AC19" s="299"/>
      <c r="AD19" s="299"/>
      <c r="AE19" s="299"/>
      <c r="AF19" s="299"/>
      <c r="AG19" s="299"/>
      <c r="AH19" s="299"/>
      <c r="AI19" s="299"/>
      <c r="AJ19" s="299"/>
      <c r="AK19" s="299"/>
      <c r="AL19" s="299"/>
      <c r="AM19" s="299"/>
      <c r="AN19" s="299"/>
      <c r="AO19" s="299"/>
      <c r="AP19" s="299"/>
      <c r="AQ19" s="299"/>
      <c r="AR19" s="302" t="str">
        <f>IF(P5="","",P5)</f>
        <v>◇◇◇◇◇◇◇◇改築工事</v>
      </c>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303"/>
      <c r="FE19" s="3"/>
    </row>
    <row r="20" spans="1:161" ht="20.100000000000001" customHeight="1" x14ac:dyDescent="0.4">
      <c r="D20" s="12"/>
      <c r="E20" s="393" t="s">
        <v>32</v>
      </c>
      <c r="F20" s="393"/>
      <c r="G20" s="73" t="str">
        <f>IF(請求書!G20="","",請求書!G20)</f>
        <v>○●△▲□■（カ</v>
      </c>
      <c r="H20" s="73"/>
      <c r="I20" s="73"/>
      <c r="J20" s="73"/>
      <c r="K20" s="73"/>
      <c r="L20" s="12"/>
      <c r="M20" s="12"/>
      <c r="N20" s="373"/>
      <c r="O20" s="373"/>
      <c r="P20" s="373"/>
      <c r="Q20" s="373"/>
      <c r="R20" s="373"/>
      <c r="S20" s="373"/>
      <c r="T20" s="373"/>
      <c r="U20" s="12"/>
      <c r="W20" s="3"/>
      <c r="X20" s="300"/>
      <c r="Y20" s="301"/>
      <c r="Z20" s="301"/>
      <c r="AA20" s="301"/>
      <c r="AB20" s="301"/>
      <c r="AC20" s="301"/>
      <c r="AD20" s="301"/>
      <c r="AE20" s="301"/>
      <c r="AF20" s="301"/>
      <c r="AG20" s="301"/>
      <c r="AH20" s="301"/>
      <c r="AI20" s="301"/>
      <c r="AJ20" s="301"/>
      <c r="AK20" s="301"/>
      <c r="AL20" s="301"/>
      <c r="AM20" s="301"/>
      <c r="AN20" s="301"/>
      <c r="AO20" s="301"/>
      <c r="AP20" s="301"/>
      <c r="AQ20" s="301"/>
      <c r="AR20" s="304"/>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305"/>
      <c r="FE20" s="3"/>
    </row>
    <row r="21" spans="1:161" ht="20.100000000000001" customHeight="1" x14ac:dyDescent="0.4">
      <c r="D21" s="12"/>
      <c r="E21" s="12"/>
      <c r="F21" s="12"/>
      <c r="G21" s="107" t="s">
        <v>33</v>
      </c>
      <c r="H21" s="107"/>
      <c r="I21" s="107"/>
      <c r="J21" s="107"/>
      <c r="K21" s="107"/>
      <c r="L21" s="12"/>
      <c r="M21" s="12"/>
      <c r="N21" s="12"/>
      <c r="O21" s="12"/>
      <c r="P21" s="12"/>
      <c r="Q21" s="12"/>
      <c r="R21" s="12"/>
      <c r="S21" s="12"/>
      <c r="T21" s="12"/>
      <c r="U21" s="12"/>
      <c r="W21" s="3"/>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3"/>
    </row>
    <row r="22" spans="1:161" ht="20.100000000000001" customHeight="1" x14ac:dyDescent="0.4">
      <c r="D22" s="12"/>
      <c r="E22" s="416" t="s">
        <v>49</v>
      </c>
      <c r="F22" s="416"/>
      <c r="G22" s="416" t="s">
        <v>47</v>
      </c>
      <c r="H22" s="416"/>
      <c r="I22" s="416"/>
      <c r="J22" s="416"/>
      <c r="K22" s="416"/>
      <c r="L22" s="416" t="s">
        <v>45</v>
      </c>
      <c r="M22" s="416"/>
      <c r="N22" s="416"/>
      <c r="O22" s="17" t="s">
        <v>44</v>
      </c>
      <c r="P22" s="416" t="s">
        <v>46</v>
      </c>
      <c r="Q22" s="416"/>
      <c r="R22" s="416"/>
      <c r="S22" s="17" t="s">
        <v>99</v>
      </c>
      <c r="T22" s="12"/>
      <c r="U22" s="12"/>
      <c r="W22" s="3"/>
      <c r="X22" s="306" t="s">
        <v>49</v>
      </c>
      <c r="Y22" s="307"/>
      <c r="Z22" s="307"/>
      <c r="AA22" s="307"/>
      <c r="AB22" s="307"/>
      <c r="AC22" s="307"/>
      <c r="AD22" s="307"/>
      <c r="AE22" s="307"/>
      <c r="AF22" s="308"/>
      <c r="AG22" s="309" t="s">
        <v>47</v>
      </c>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1" t="s">
        <v>45</v>
      </c>
      <c r="BW22" s="312"/>
      <c r="BX22" s="312"/>
      <c r="BY22" s="312"/>
      <c r="BZ22" s="312"/>
      <c r="CA22" s="312"/>
      <c r="CB22" s="312"/>
      <c r="CC22" s="312"/>
      <c r="CD22" s="312"/>
      <c r="CE22" s="312"/>
      <c r="CF22" s="312"/>
      <c r="CG22" s="312"/>
      <c r="CH22" s="313" t="s">
        <v>44</v>
      </c>
      <c r="CI22" s="312"/>
      <c r="CJ22" s="312"/>
      <c r="CK22" s="312"/>
      <c r="CL22" s="312"/>
      <c r="CM22" s="312"/>
      <c r="CN22" s="312"/>
      <c r="CO22" s="312"/>
      <c r="CP22" s="312"/>
      <c r="CQ22" s="312" t="s">
        <v>46</v>
      </c>
      <c r="CR22" s="312"/>
      <c r="CS22" s="312"/>
      <c r="CT22" s="312"/>
      <c r="CU22" s="312"/>
      <c r="CV22" s="312"/>
      <c r="CW22" s="312"/>
      <c r="CX22" s="312"/>
      <c r="CY22" s="312"/>
      <c r="CZ22" s="312"/>
      <c r="DA22" s="312"/>
      <c r="DB22" s="312"/>
      <c r="DC22" s="312"/>
      <c r="DD22" s="312"/>
      <c r="DE22" s="314"/>
      <c r="DF22" s="209" t="s">
        <v>39</v>
      </c>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1"/>
      <c r="EP22" s="315" t="s">
        <v>40</v>
      </c>
      <c r="EQ22" s="310"/>
      <c r="ER22" s="310"/>
      <c r="ES22" s="310"/>
      <c r="ET22" s="310"/>
      <c r="EU22" s="310"/>
      <c r="EV22" s="310"/>
      <c r="EW22" s="310"/>
      <c r="EX22" s="310"/>
      <c r="EY22" s="310"/>
      <c r="EZ22" s="310"/>
      <c r="FA22" s="310"/>
      <c r="FB22" s="310"/>
      <c r="FC22" s="310"/>
      <c r="FD22" s="313"/>
      <c r="FE22" s="3"/>
    </row>
    <row r="23" spans="1:161" ht="20.100000000000001" customHeight="1" x14ac:dyDescent="0.15">
      <c r="A23" s="240">
        <f>IF(COUNT(L23)=0,"",ROUND(L23*P23,0))</f>
        <v>115</v>
      </c>
      <c r="B23" s="240">
        <f>IF(COUNT(L23)=0,"",ROUND(L23*P23*S23,0))</f>
        <v>12</v>
      </c>
      <c r="C23" s="240">
        <f>IF(S23="","",IF(S23=10%,$M$8,$M$9))</f>
        <v>10</v>
      </c>
      <c r="D23" s="12"/>
      <c r="E23" s="242" t="s">
        <v>117</v>
      </c>
      <c r="F23" s="243"/>
      <c r="G23" s="196" t="s">
        <v>130</v>
      </c>
      <c r="H23" s="196"/>
      <c r="I23" s="196"/>
      <c r="J23" s="196"/>
      <c r="K23" s="196"/>
      <c r="L23" s="415">
        <v>5</v>
      </c>
      <c r="M23" s="415"/>
      <c r="N23" s="415"/>
      <c r="O23" s="198" t="s">
        <v>131</v>
      </c>
      <c r="P23" s="196">
        <v>23</v>
      </c>
      <c r="Q23" s="196"/>
      <c r="R23" s="196"/>
      <c r="S23" s="418">
        <v>0.1</v>
      </c>
      <c r="T23" s="419"/>
      <c r="U23" s="12"/>
      <c r="W23" s="3"/>
      <c r="X23" s="270" t="str">
        <f>IF(E23="","",E23)</f>
        <v>△△月××日</v>
      </c>
      <c r="Y23" s="271"/>
      <c r="Z23" s="271"/>
      <c r="AA23" s="271"/>
      <c r="AB23" s="271"/>
      <c r="AC23" s="271"/>
      <c r="AD23" s="271"/>
      <c r="AE23" s="271"/>
      <c r="AF23" s="272"/>
      <c r="AG23" s="276" t="str">
        <f>IF(G23="","",G23)</f>
        <v>配線器具</v>
      </c>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80">
        <f>IF(L23="","",L23)</f>
        <v>5</v>
      </c>
      <c r="BW23" s="281"/>
      <c r="BX23" s="281"/>
      <c r="BY23" s="281"/>
      <c r="BZ23" s="281"/>
      <c r="CA23" s="281"/>
      <c r="CB23" s="281"/>
      <c r="CC23" s="281"/>
      <c r="CD23" s="281"/>
      <c r="CE23" s="281"/>
      <c r="CF23" s="281"/>
      <c r="CG23" s="281"/>
      <c r="CH23" s="284" t="str">
        <f>IF(O23="","",O23)</f>
        <v>個</v>
      </c>
      <c r="CI23" s="285"/>
      <c r="CJ23" s="285"/>
      <c r="CK23" s="285"/>
      <c r="CL23" s="285"/>
      <c r="CM23" s="285"/>
      <c r="CN23" s="285"/>
      <c r="CO23" s="285"/>
      <c r="CP23" s="285"/>
      <c r="CQ23" s="213">
        <f>IF(P23="","",P23)</f>
        <v>23</v>
      </c>
      <c r="CR23" s="213"/>
      <c r="CS23" s="213"/>
      <c r="CT23" s="213"/>
      <c r="CU23" s="213"/>
      <c r="CV23" s="213"/>
      <c r="CW23" s="213"/>
      <c r="CX23" s="213"/>
      <c r="CY23" s="213"/>
      <c r="CZ23" s="213"/>
      <c r="DA23" s="213"/>
      <c r="DB23" s="213"/>
      <c r="DC23" s="213"/>
      <c r="DD23" s="213"/>
      <c r="DE23" s="214"/>
      <c r="DF23" s="192" t="str">
        <f>IF(LEN(A23)&lt;9,"",MID(A23,LEN(A23)-8,1))</f>
        <v/>
      </c>
      <c r="DG23" s="188"/>
      <c r="DH23" s="188"/>
      <c r="DI23" s="188"/>
      <c r="DJ23" s="188" t="str">
        <f>IF(LEN(A23)&lt;8,"",MID(A23,LEN(A23)-7,1))</f>
        <v/>
      </c>
      <c r="DK23" s="188"/>
      <c r="DL23" s="188"/>
      <c r="DM23" s="188"/>
      <c r="DN23" s="188" t="str">
        <f>IF(LEN(A23)&lt;7,"",MID(A23,LEN(A23)-6,1))</f>
        <v/>
      </c>
      <c r="DO23" s="188"/>
      <c r="DP23" s="188"/>
      <c r="DQ23" s="188"/>
      <c r="DR23" s="290" t="str">
        <f>IF(LEN(A23)&lt;6,"",MID(A23,LEN(A23)-5,1))</f>
        <v/>
      </c>
      <c r="DS23" s="188"/>
      <c r="DT23" s="188"/>
      <c r="DU23" s="188"/>
      <c r="DV23" s="188" t="str">
        <f>IF(LEN(A23)&lt;5,"",MID(A23,LEN(A23)-4,1))</f>
        <v/>
      </c>
      <c r="DW23" s="188"/>
      <c r="DX23" s="188"/>
      <c r="DY23" s="188"/>
      <c r="DZ23" s="188" t="str">
        <f>IF(LEN(A23)&lt;4,"",MID(A23,LEN(A23)-3,1))</f>
        <v/>
      </c>
      <c r="EA23" s="188"/>
      <c r="EB23" s="188"/>
      <c r="EC23" s="212"/>
      <c r="ED23" s="188" t="str">
        <f>IF(LEN(A23)&lt;3,"",MID(A23,LEN(A23)-2,1))</f>
        <v>1</v>
      </c>
      <c r="EE23" s="188"/>
      <c r="EF23" s="188"/>
      <c r="EG23" s="188"/>
      <c r="EH23" s="188" t="str">
        <f>IF(LEN(A23)&lt;2,"",MID(A23,LEN(A23)-1,1))</f>
        <v>1</v>
      </c>
      <c r="EI23" s="188"/>
      <c r="EJ23" s="188"/>
      <c r="EK23" s="188"/>
      <c r="EL23" s="188" t="str">
        <f>IF(LEN(A23)&lt;1,"",MID(A23,LEN(A23),1))</f>
        <v>5</v>
      </c>
      <c r="EM23" s="188"/>
      <c r="EN23" s="188"/>
      <c r="EO23" s="188"/>
      <c r="EP23" s="261"/>
      <c r="EQ23" s="262"/>
      <c r="ER23" s="262"/>
      <c r="ES23" s="262"/>
      <c r="ET23" s="262"/>
      <c r="EU23" s="262"/>
      <c r="EV23" s="262"/>
      <c r="EW23" s="262"/>
      <c r="EX23" s="262"/>
      <c r="EY23" s="262"/>
      <c r="EZ23" s="262"/>
      <c r="FA23" s="262"/>
      <c r="FB23" s="262"/>
      <c r="FC23" s="262"/>
      <c r="FD23" s="263"/>
      <c r="FE23" s="3"/>
    </row>
    <row r="24" spans="1:161" ht="9.9499999999999993" customHeight="1" x14ac:dyDescent="0.4">
      <c r="A24" s="240"/>
      <c r="B24" s="240"/>
      <c r="C24" s="240"/>
      <c r="D24" s="12"/>
      <c r="E24" s="243"/>
      <c r="F24" s="243"/>
      <c r="G24" s="196"/>
      <c r="H24" s="196"/>
      <c r="I24" s="196"/>
      <c r="J24" s="196"/>
      <c r="K24" s="196"/>
      <c r="L24" s="415"/>
      <c r="M24" s="415"/>
      <c r="N24" s="415"/>
      <c r="O24" s="198"/>
      <c r="P24" s="196"/>
      <c r="Q24" s="196"/>
      <c r="R24" s="196"/>
      <c r="S24" s="418"/>
      <c r="T24" s="419"/>
      <c r="U24" s="12"/>
      <c r="W24" s="3"/>
      <c r="X24" s="253"/>
      <c r="Y24" s="254"/>
      <c r="Z24" s="254"/>
      <c r="AA24" s="254"/>
      <c r="AB24" s="254"/>
      <c r="AC24" s="254"/>
      <c r="AD24" s="254"/>
      <c r="AE24" s="254"/>
      <c r="AF24" s="291"/>
      <c r="AG24" s="296"/>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80"/>
      <c r="BW24" s="281"/>
      <c r="BX24" s="281"/>
      <c r="BY24" s="281"/>
      <c r="BZ24" s="281"/>
      <c r="CA24" s="281"/>
      <c r="CB24" s="281"/>
      <c r="CC24" s="281"/>
      <c r="CD24" s="281"/>
      <c r="CE24" s="281"/>
      <c r="CF24" s="281"/>
      <c r="CG24" s="281"/>
      <c r="CH24" s="284"/>
      <c r="CI24" s="285"/>
      <c r="CJ24" s="285"/>
      <c r="CK24" s="285"/>
      <c r="CL24" s="285"/>
      <c r="CM24" s="285"/>
      <c r="CN24" s="285"/>
      <c r="CO24" s="285"/>
      <c r="CP24" s="285"/>
      <c r="CQ24" s="213"/>
      <c r="CR24" s="213"/>
      <c r="CS24" s="213"/>
      <c r="CT24" s="213"/>
      <c r="CU24" s="213"/>
      <c r="CV24" s="213"/>
      <c r="CW24" s="213"/>
      <c r="CX24" s="213"/>
      <c r="CY24" s="213"/>
      <c r="CZ24" s="213"/>
      <c r="DA24" s="213"/>
      <c r="DB24" s="213"/>
      <c r="DC24" s="213"/>
      <c r="DD24" s="213"/>
      <c r="DE24" s="214"/>
      <c r="DF24" s="193"/>
      <c r="DG24" s="190"/>
      <c r="DH24" s="190"/>
      <c r="DI24" s="190"/>
      <c r="DJ24" s="189"/>
      <c r="DK24" s="190"/>
      <c r="DL24" s="190"/>
      <c r="DM24" s="191"/>
      <c r="DN24" s="190"/>
      <c r="DO24" s="190"/>
      <c r="DP24" s="190"/>
      <c r="DQ24" s="190"/>
      <c r="DR24" s="189"/>
      <c r="DS24" s="190"/>
      <c r="DT24" s="190"/>
      <c r="DU24" s="190"/>
      <c r="DV24" s="189"/>
      <c r="DW24" s="190"/>
      <c r="DX24" s="190"/>
      <c r="DY24" s="191"/>
      <c r="DZ24" s="189"/>
      <c r="EA24" s="190"/>
      <c r="EB24" s="190"/>
      <c r="EC24" s="191"/>
      <c r="ED24" s="190"/>
      <c r="EE24" s="190"/>
      <c r="EF24" s="190"/>
      <c r="EG24" s="190"/>
      <c r="EH24" s="189"/>
      <c r="EI24" s="190"/>
      <c r="EJ24" s="190"/>
      <c r="EK24" s="191"/>
      <c r="EL24" s="190"/>
      <c r="EM24" s="190"/>
      <c r="EN24" s="190"/>
      <c r="EO24" s="190"/>
      <c r="EP24" s="248"/>
      <c r="EQ24" s="249"/>
      <c r="ER24" s="249"/>
      <c r="ES24" s="249"/>
      <c r="ET24" s="249"/>
      <c r="EU24" s="249"/>
      <c r="EV24" s="249"/>
      <c r="EW24" s="249"/>
      <c r="EX24" s="249"/>
      <c r="EY24" s="249"/>
      <c r="EZ24" s="249"/>
      <c r="FA24" s="249"/>
      <c r="FB24" s="249"/>
      <c r="FC24" s="249"/>
      <c r="FD24" s="250"/>
      <c r="FE24" s="3"/>
    </row>
    <row r="25" spans="1:161" ht="20.100000000000001" customHeight="1" x14ac:dyDescent="0.15">
      <c r="A25" s="240">
        <f>IF(COUNT(L25)=0,"",ROUND(L25*P25,0))</f>
        <v>279</v>
      </c>
      <c r="B25" s="240">
        <f>IF(COUNT(L25)=0,"",ROUND(L25*P25*S25,0))</f>
        <v>22</v>
      </c>
      <c r="C25" s="240">
        <f>IF(S25="","",IF(S25=10%,$M$8,$M$9))</f>
        <v>8</v>
      </c>
      <c r="D25" s="12"/>
      <c r="E25" s="242" t="s">
        <v>117</v>
      </c>
      <c r="F25" s="243"/>
      <c r="G25" s="196" t="s">
        <v>132</v>
      </c>
      <c r="H25" s="196"/>
      <c r="I25" s="196"/>
      <c r="J25" s="196"/>
      <c r="K25" s="196"/>
      <c r="L25" s="415">
        <v>3</v>
      </c>
      <c r="M25" s="415"/>
      <c r="N25" s="415"/>
      <c r="O25" s="198" t="s">
        <v>131</v>
      </c>
      <c r="P25" s="196">
        <v>93</v>
      </c>
      <c r="Q25" s="196"/>
      <c r="R25" s="196"/>
      <c r="S25" s="418">
        <v>0.08</v>
      </c>
      <c r="T25" s="419"/>
      <c r="U25" s="12"/>
      <c r="W25" s="3"/>
      <c r="X25" s="270" t="str">
        <f>IF(E25="","",E25)</f>
        <v>△△月××日</v>
      </c>
      <c r="Y25" s="271"/>
      <c r="Z25" s="271"/>
      <c r="AA25" s="271"/>
      <c r="AB25" s="271"/>
      <c r="AC25" s="271"/>
      <c r="AD25" s="271"/>
      <c r="AE25" s="271"/>
      <c r="AF25" s="272"/>
      <c r="AG25" s="278" t="str">
        <f>IF(G25="","",G25)</f>
        <v>天然水</v>
      </c>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80">
        <f>IF(L25="","",L25)</f>
        <v>3</v>
      </c>
      <c r="BW25" s="281"/>
      <c r="BX25" s="281"/>
      <c r="BY25" s="281"/>
      <c r="BZ25" s="281"/>
      <c r="CA25" s="281"/>
      <c r="CB25" s="281"/>
      <c r="CC25" s="281"/>
      <c r="CD25" s="281"/>
      <c r="CE25" s="281"/>
      <c r="CF25" s="281"/>
      <c r="CG25" s="281"/>
      <c r="CH25" s="284" t="str">
        <f>IF(O25="","",O25)</f>
        <v>個</v>
      </c>
      <c r="CI25" s="285"/>
      <c r="CJ25" s="285"/>
      <c r="CK25" s="285"/>
      <c r="CL25" s="285"/>
      <c r="CM25" s="285"/>
      <c r="CN25" s="285"/>
      <c r="CO25" s="285"/>
      <c r="CP25" s="285"/>
      <c r="CQ25" s="213">
        <f>IF(P25="","",P25)</f>
        <v>93</v>
      </c>
      <c r="CR25" s="213"/>
      <c r="CS25" s="213"/>
      <c r="CT25" s="213"/>
      <c r="CU25" s="213"/>
      <c r="CV25" s="213"/>
      <c r="CW25" s="213"/>
      <c r="CX25" s="213"/>
      <c r="CY25" s="213"/>
      <c r="CZ25" s="213"/>
      <c r="DA25" s="213"/>
      <c r="DB25" s="213"/>
      <c r="DC25" s="213"/>
      <c r="DD25" s="213"/>
      <c r="DE25" s="214"/>
      <c r="DF25" s="294" t="str">
        <f>IF(LEN(A25)&lt;9,"",MID(A25,LEN(A25)-8,1))</f>
        <v/>
      </c>
      <c r="DG25" s="292"/>
      <c r="DH25" s="292"/>
      <c r="DI25" s="292"/>
      <c r="DJ25" s="292" t="str">
        <f>IF(LEN(A25)&lt;8,"",MID(A25,LEN(A25)-7,1))</f>
        <v/>
      </c>
      <c r="DK25" s="292"/>
      <c r="DL25" s="292"/>
      <c r="DM25" s="292"/>
      <c r="DN25" s="292" t="str">
        <f>IF(LEN(A25)&lt;7,"",MID(A25,LEN(A25)-6,1))</f>
        <v/>
      </c>
      <c r="DO25" s="292"/>
      <c r="DP25" s="292"/>
      <c r="DQ25" s="292"/>
      <c r="DR25" s="295" t="str">
        <f>IF(LEN(A25)&lt;6,"",MID(A25,LEN(A25)-5,1))</f>
        <v/>
      </c>
      <c r="DS25" s="292"/>
      <c r="DT25" s="292"/>
      <c r="DU25" s="292"/>
      <c r="DV25" s="292" t="str">
        <f>IF(LEN(A25)&lt;5,"",MID(A25,LEN(A25)-4,1))</f>
        <v/>
      </c>
      <c r="DW25" s="292"/>
      <c r="DX25" s="292"/>
      <c r="DY25" s="292"/>
      <c r="DZ25" s="292" t="str">
        <f>IF(LEN(A25)&lt;4,"",MID(A25,LEN(A25)-3,1))</f>
        <v/>
      </c>
      <c r="EA25" s="292"/>
      <c r="EB25" s="292"/>
      <c r="EC25" s="293"/>
      <c r="ED25" s="292" t="str">
        <f>IF(LEN(A25)&lt;3,"",MID(A25,LEN(A25)-2,1))</f>
        <v>2</v>
      </c>
      <c r="EE25" s="292"/>
      <c r="EF25" s="292"/>
      <c r="EG25" s="292"/>
      <c r="EH25" s="292" t="str">
        <f>IF(LEN(A25)&lt;2,"",MID(A25,LEN(A25)-1,1))</f>
        <v>7</v>
      </c>
      <c r="EI25" s="292"/>
      <c r="EJ25" s="292"/>
      <c r="EK25" s="292"/>
      <c r="EL25" s="292" t="str">
        <f>IF(LEN(A25)&lt;1,"",MID(A25,LEN(A25),1))</f>
        <v>9</v>
      </c>
      <c r="EM25" s="292"/>
      <c r="EN25" s="292"/>
      <c r="EO25" s="292"/>
      <c r="EP25" s="261"/>
      <c r="EQ25" s="262"/>
      <c r="ER25" s="262"/>
      <c r="ES25" s="262"/>
      <c r="ET25" s="262"/>
      <c r="EU25" s="262"/>
      <c r="EV25" s="262"/>
      <c r="EW25" s="262"/>
      <c r="EX25" s="262"/>
      <c r="EY25" s="262"/>
      <c r="EZ25" s="262"/>
      <c r="FA25" s="262"/>
      <c r="FB25" s="262"/>
      <c r="FC25" s="262"/>
      <c r="FD25" s="263"/>
      <c r="FE25" s="3"/>
    </row>
    <row r="26" spans="1:161" ht="9.9499999999999993" customHeight="1" x14ac:dyDescent="0.4">
      <c r="A26" s="240"/>
      <c r="B26" s="240"/>
      <c r="C26" s="240"/>
      <c r="D26" s="12"/>
      <c r="E26" s="243"/>
      <c r="F26" s="243"/>
      <c r="G26" s="196"/>
      <c r="H26" s="196"/>
      <c r="I26" s="196"/>
      <c r="J26" s="196"/>
      <c r="K26" s="196"/>
      <c r="L26" s="415"/>
      <c r="M26" s="415"/>
      <c r="N26" s="415"/>
      <c r="O26" s="198"/>
      <c r="P26" s="196"/>
      <c r="Q26" s="196"/>
      <c r="R26" s="196"/>
      <c r="S26" s="418"/>
      <c r="T26" s="419"/>
      <c r="U26" s="12"/>
      <c r="W26" s="3"/>
      <c r="X26" s="253"/>
      <c r="Y26" s="254"/>
      <c r="Z26" s="254"/>
      <c r="AA26" s="254"/>
      <c r="AB26" s="254"/>
      <c r="AC26" s="254"/>
      <c r="AD26" s="254"/>
      <c r="AE26" s="254"/>
      <c r="AF26" s="291"/>
      <c r="AG26" s="278"/>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80"/>
      <c r="BW26" s="281"/>
      <c r="BX26" s="281"/>
      <c r="BY26" s="281"/>
      <c r="BZ26" s="281"/>
      <c r="CA26" s="281"/>
      <c r="CB26" s="281"/>
      <c r="CC26" s="281"/>
      <c r="CD26" s="281"/>
      <c r="CE26" s="281"/>
      <c r="CF26" s="281"/>
      <c r="CG26" s="281"/>
      <c r="CH26" s="284"/>
      <c r="CI26" s="285"/>
      <c r="CJ26" s="285"/>
      <c r="CK26" s="285"/>
      <c r="CL26" s="285"/>
      <c r="CM26" s="285"/>
      <c r="CN26" s="285"/>
      <c r="CO26" s="285"/>
      <c r="CP26" s="285"/>
      <c r="CQ26" s="213"/>
      <c r="CR26" s="213"/>
      <c r="CS26" s="213"/>
      <c r="CT26" s="213"/>
      <c r="CU26" s="213"/>
      <c r="CV26" s="213"/>
      <c r="CW26" s="213"/>
      <c r="CX26" s="213"/>
      <c r="CY26" s="213"/>
      <c r="CZ26" s="213"/>
      <c r="DA26" s="213"/>
      <c r="DB26" s="213"/>
      <c r="DC26" s="213"/>
      <c r="DD26" s="213"/>
      <c r="DE26" s="214"/>
      <c r="DF26" s="193"/>
      <c r="DG26" s="190"/>
      <c r="DH26" s="190"/>
      <c r="DI26" s="190"/>
      <c r="DJ26" s="189"/>
      <c r="DK26" s="190"/>
      <c r="DL26" s="190"/>
      <c r="DM26" s="191"/>
      <c r="DN26" s="190"/>
      <c r="DO26" s="190"/>
      <c r="DP26" s="190"/>
      <c r="DQ26" s="190"/>
      <c r="DR26" s="189"/>
      <c r="DS26" s="190"/>
      <c r="DT26" s="190"/>
      <c r="DU26" s="190"/>
      <c r="DV26" s="189"/>
      <c r="DW26" s="190"/>
      <c r="DX26" s="190"/>
      <c r="DY26" s="191"/>
      <c r="DZ26" s="189"/>
      <c r="EA26" s="190"/>
      <c r="EB26" s="190"/>
      <c r="EC26" s="191"/>
      <c r="ED26" s="190"/>
      <c r="EE26" s="190"/>
      <c r="EF26" s="190"/>
      <c r="EG26" s="190"/>
      <c r="EH26" s="189"/>
      <c r="EI26" s="190"/>
      <c r="EJ26" s="190"/>
      <c r="EK26" s="191"/>
      <c r="EL26" s="190"/>
      <c r="EM26" s="190"/>
      <c r="EN26" s="190"/>
      <c r="EO26" s="190"/>
      <c r="EP26" s="248"/>
      <c r="EQ26" s="249"/>
      <c r="ER26" s="249"/>
      <c r="ES26" s="249"/>
      <c r="ET26" s="249"/>
      <c r="EU26" s="249"/>
      <c r="EV26" s="249"/>
      <c r="EW26" s="249"/>
      <c r="EX26" s="249"/>
      <c r="EY26" s="249"/>
      <c r="EZ26" s="249"/>
      <c r="FA26" s="249"/>
      <c r="FB26" s="249"/>
      <c r="FC26" s="249"/>
      <c r="FD26" s="250"/>
      <c r="FE26" s="3"/>
    </row>
    <row r="27" spans="1:161" ht="20.100000000000001" customHeight="1" x14ac:dyDescent="0.15">
      <c r="A27" s="240" t="str">
        <f>IF(COUNT(L27)=0,"",ROUND(L27*P27,0))</f>
        <v/>
      </c>
      <c r="B27" s="240" t="str">
        <f>IF(COUNT(L27)=0,"",ROUND(L27*P27*S27,0))</f>
        <v/>
      </c>
      <c r="C27" s="240" t="str">
        <f>IF(S27="","",IF(S27=10%,$M$8,$M$9))</f>
        <v/>
      </c>
      <c r="D27" s="12"/>
      <c r="E27" s="242"/>
      <c r="F27" s="243"/>
      <c r="G27" s="196"/>
      <c r="H27" s="196"/>
      <c r="I27" s="196"/>
      <c r="J27" s="196"/>
      <c r="K27" s="196"/>
      <c r="L27" s="415"/>
      <c r="M27" s="415"/>
      <c r="N27" s="415"/>
      <c r="O27" s="198"/>
      <c r="P27" s="196"/>
      <c r="Q27" s="196"/>
      <c r="R27" s="196"/>
      <c r="S27" s="418"/>
      <c r="T27" s="419"/>
      <c r="U27" s="12"/>
      <c r="W27" s="3"/>
      <c r="X27" s="270" t="str">
        <f>IF(E27="","",E27)</f>
        <v/>
      </c>
      <c r="Y27" s="271"/>
      <c r="Z27" s="271"/>
      <c r="AA27" s="271"/>
      <c r="AB27" s="271"/>
      <c r="AC27" s="271"/>
      <c r="AD27" s="271"/>
      <c r="AE27" s="271"/>
      <c r="AF27" s="272"/>
      <c r="AG27" s="276" t="str">
        <f>IF(G27="","",G27)</f>
        <v/>
      </c>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80" t="str">
        <f>IF(L27="","",L27)</f>
        <v/>
      </c>
      <c r="BW27" s="281"/>
      <c r="BX27" s="281"/>
      <c r="BY27" s="281"/>
      <c r="BZ27" s="281"/>
      <c r="CA27" s="281"/>
      <c r="CB27" s="281"/>
      <c r="CC27" s="281"/>
      <c r="CD27" s="281"/>
      <c r="CE27" s="281"/>
      <c r="CF27" s="281"/>
      <c r="CG27" s="281"/>
      <c r="CH27" s="284" t="str">
        <f>IF(O27="","",O27)</f>
        <v/>
      </c>
      <c r="CI27" s="285"/>
      <c r="CJ27" s="285"/>
      <c r="CK27" s="285"/>
      <c r="CL27" s="285"/>
      <c r="CM27" s="285"/>
      <c r="CN27" s="285"/>
      <c r="CO27" s="285"/>
      <c r="CP27" s="285"/>
      <c r="CQ27" s="213" t="str">
        <f>IF(P27="","",P27)</f>
        <v/>
      </c>
      <c r="CR27" s="213"/>
      <c r="CS27" s="213"/>
      <c r="CT27" s="213"/>
      <c r="CU27" s="213"/>
      <c r="CV27" s="213"/>
      <c r="CW27" s="213"/>
      <c r="CX27" s="213"/>
      <c r="CY27" s="213"/>
      <c r="CZ27" s="213"/>
      <c r="DA27" s="213"/>
      <c r="DB27" s="213"/>
      <c r="DC27" s="213"/>
      <c r="DD27" s="213"/>
      <c r="DE27" s="214"/>
      <c r="DF27" s="192" t="str">
        <f>IF(LEN(A27)&lt;9,"",MID(A27,LEN(A27)-8,1))</f>
        <v/>
      </c>
      <c r="DG27" s="188"/>
      <c r="DH27" s="188"/>
      <c r="DI27" s="188"/>
      <c r="DJ27" s="188" t="str">
        <f>IF(LEN(A27)&lt;8,"",MID(A27,LEN(A27)-7,1))</f>
        <v/>
      </c>
      <c r="DK27" s="188"/>
      <c r="DL27" s="188"/>
      <c r="DM27" s="188"/>
      <c r="DN27" s="188" t="str">
        <f>IF(LEN(A27)&lt;7,"",MID(A27,LEN(A27)-6,1))</f>
        <v/>
      </c>
      <c r="DO27" s="188"/>
      <c r="DP27" s="188"/>
      <c r="DQ27" s="188"/>
      <c r="DR27" s="290" t="str">
        <f>IF(LEN(A27)&lt;6,"",MID(A27,LEN(A27)-5,1))</f>
        <v/>
      </c>
      <c r="DS27" s="188"/>
      <c r="DT27" s="188"/>
      <c r="DU27" s="188"/>
      <c r="DV27" s="188" t="str">
        <f>IF(LEN(A27)&lt;5,"",MID(A27,LEN(A27)-4,1))</f>
        <v/>
      </c>
      <c r="DW27" s="188"/>
      <c r="DX27" s="188"/>
      <c r="DY27" s="188"/>
      <c r="DZ27" s="188" t="str">
        <f>IF(LEN(A27)&lt;4,"",MID(A27,LEN(A27)-3,1))</f>
        <v/>
      </c>
      <c r="EA27" s="188"/>
      <c r="EB27" s="188"/>
      <c r="EC27" s="212"/>
      <c r="ED27" s="188" t="str">
        <f>IF(LEN(A27)&lt;3,"",MID(A27,LEN(A27)-2,1))</f>
        <v/>
      </c>
      <c r="EE27" s="188"/>
      <c r="EF27" s="188"/>
      <c r="EG27" s="188"/>
      <c r="EH27" s="188" t="str">
        <f>IF(LEN(A27)&lt;2,"",MID(A27,LEN(A27)-1,1))</f>
        <v/>
      </c>
      <c r="EI27" s="188"/>
      <c r="EJ27" s="188"/>
      <c r="EK27" s="188"/>
      <c r="EL27" s="188" t="str">
        <f>IF(LEN(A27)&lt;1,"",MID(A27,LEN(A27),1))</f>
        <v/>
      </c>
      <c r="EM27" s="188"/>
      <c r="EN27" s="188"/>
      <c r="EO27" s="188"/>
      <c r="EP27" s="261"/>
      <c r="EQ27" s="262"/>
      <c r="ER27" s="262"/>
      <c r="ES27" s="262"/>
      <c r="ET27" s="262"/>
      <c r="EU27" s="262"/>
      <c r="EV27" s="262"/>
      <c r="EW27" s="262"/>
      <c r="EX27" s="262"/>
      <c r="EY27" s="262"/>
      <c r="EZ27" s="262"/>
      <c r="FA27" s="262"/>
      <c r="FB27" s="262"/>
      <c r="FC27" s="262"/>
      <c r="FD27" s="263"/>
      <c r="FE27" s="3"/>
    </row>
    <row r="28" spans="1:161" ht="9.9499999999999993" customHeight="1" x14ac:dyDescent="0.4">
      <c r="A28" s="240"/>
      <c r="B28" s="240"/>
      <c r="C28" s="240"/>
      <c r="D28" s="12"/>
      <c r="E28" s="243"/>
      <c r="F28" s="243"/>
      <c r="G28" s="196"/>
      <c r="H28" s="196"/>
      <c r="I28" s="196"/>
      <c r="J28" s="196"/>
      <c r="K28" s="196"/>
      <c r="L28" s="415"/>
      <c r="M28" s="415"/>
      <c r="N28" s="415"/>
      <c r="O28" s="198"/>
      <c r="P28" s="196"/>
      <c r="Q28" s="196"/>
      <c r="R28" s="196"/>
      <c r="S28" s="418"/>
      <c r="T28" s="419"/>
      <c r="U28" s="12"/>
      <c r="W28" s="3"/>
      <c r="X28" s="253"/>
      <c r="Y28" s="254"/>
      <c r="Z28" s="254"/>
      <c r="AA28" s="254"/>
      <c r="AB28" s="254"/>
      <c r="AC28" s="254"/>
      <c r="AD28" s="254"/>
      <c r="AE28" s="254"/>
      <c r="AF28" s="291"/>
      <c r="AG28" s="278"/>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80"/>
      <c r="BW28" s="281"/>
      <c r="BX28" s="281"/>
      <c r="BY28" s="281"/>
      <c r="BZ28" s="281"/>
      <c r="CA28" s="281"/>
      <c r="CB28" s="281"/>
      <c r="CC28" s="281"/>
      <c r="CD28" s="281"/>
      <c r="CE28" s="281"/>
      <c r="CF28" s="281"/>
      <c r="CG28" s="281"/>
      <c r="CH28" s="284"/>
      <c r="CI28" s="285"/>
      <c r="CJ28" s="285"/>
      <c r="CK28" s="285"/>
      <c r="CL28" s="285"/>
      <c r="CM28" s="285"/>
      <c r="CN28" s="285"/>
      <c r="CO28" s="285"/>
      <c r="CP28" s="285"/>
      <c r="CQ28" s="213"/>
      <c r="CR28" s="213"/>
      <c r="CS28" s="213"/>
      <c r="CT28" s="213"/>
      <c r="CU28" s="213"/>
      <c r="CV28" s="213"/>
      <c r="CW28" s="213"/>
      <c r="CX28" s="213"/>
      <c r="CY28" s="213"/>
      <c r="CZ28" s="213"/>
      <c r="DA28" s="213"/>
      <c r="DB28" s="213"/>
      <c r="DC28" s="213"/>
      <c r="DD28" s="213"/>
      <c r="DE28" s="214"/>
      <c r="DF28" s="193"/>
      <c r="DG28" s="190"/>
      <c r="DH28" s="190"/>
      <c r="DI28" s="190"/>
      <c r="DJ28" s="189"/>
      <c r="DK28" s="190"/>
      <c r="DL28" s="190"/>
      <c r="DM28" s="191"/>
      <c r="DN28" s="190"/>
      <c r="DO28" s="190"/>
      <c r="DP28" s="190"/>
      <c r="DQ28" s="190"/>
      <c r="DR28" s="189"/>
      <c r="DS28" s="190"/>
      <c r="DT28" s="190"/>
      <c r="DU28" s="190"/>
      <c r="DV28" s="189"/>
      <c r="DW28" s="190"/>
      <c r="DX28" s="190"/>
      <c r="DY28" s="191"/>
      <c r="DZ28" s="189"/>
      <c r="EA28" s="190"/>
      <c r="EB28" s="190"/>
      <c r="EC28" s="191"/>
      <c r="ED28" s="190"/>
      <c r="EE28" s="190"/>
      <c r="EF28" s="190"/>
      <c r="EG28" s="190"/>
      <c r="EH28" s="189"/>
      <c r="EI28" s="190"/>
      <c r="EJ28" s="190"/>
      <c r="EK28" s="191"/>
      <c r="EL28" s="190"/>
      <c r="EM28" s="190"/>
      <c r="EN28" s="190"/>
      <c r="EO28" s="190"/>
      <c r="EP28" s="248"/>
      <c r="EQ28" s="249"/>
      <c r="ER28" s="249"/>
      <c r="ES28" s="249"/>
      <c r="ET28" s="249"/>
      <c r="EU28" s="249"/>
      <c r="EV28" s="249"/>
      <c r="EW28" s="249"/>
      <c r="EX28" s="249"/>
      <c r="EY28" s="249"/>
      <c r="EZ28" s="249"/>
      <c r="FA28" s="249"/>
      <c r="FB28" s="249"/>
      <c r="FC28" s="249"/>
      <c r="FD28" s="250"/>
      <c r="FE28" s="3"/>
    </row>
    <row r="29" spans="1:161" ht="20.100000000000001" customHeight="1" x14ac:dyDescent="0.15">
      <c r="A29" s="240" t="str">
        <f>IF(COUNT(L29)=0,"",ROUND(L29*P29,0))</f>
        <v/>
      </c>
      <c r="B29" s="240" t="str">
        <f>IF(COUNT(L29)=0,"",ROUND(L29*P29*S29,0))</f>
        <v/>
      </c>
      <c r="C29" s="240" t="str">
        <f>IF(S29="","",IF(S29=10%,$M$8,$M$9))</f>
        <v/>
      </c>
      <c r="D29" s="12"/>
      <c r="E29" s="242"/>
      <c r="F29" s="243"/>
      <c r="G29" s="196"/>
      <c r="H29" s="196"/>
      <c r="I29" s="196"/>
      <c r="J29" s="196"/>
      <c r="K29" s="196"/>
      <c r="L29" s="415"/>
      <c r="M29" s="415"/>
      <c r="N29" s="415"/>
      <c r="O29" s="198"/>
      <c r="P29" s="196"/>
      <c r="Q29" s="196"/>
      <c r="R29" s="196"/>
      <c r="S29" s="418"/>
      <c r="T29" s="419"/>
      <c r="U29" s="12"/>
      <c r="W29" s="3"/>
      <c r="X29" s="270" t="str">
        <f>IF(E29="","",E29)</f>
        <v/>
      </c>
      <c r="Y29" s="271"/>
      <c r="Z29" s="271"/>
      <c r="AA29" s="271"/>
      <c r="AB29" s="271"/>
      <c r="AC29" s="271"/>
      <c r="AD29" s="271"/>
      <c r="AE29" s="271"/>
      <c r="AF29" s="272"/>
      <c r="AG29" s="276" t="str">
        <f>IF(G29="","",G29)</f>
        <v/>
      </c>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80" t="str">
        <f>IF(L29="","",L29)</f>
        <v/>
      </c>
      <c r="BW29" s="281"/>
      <c r="BX29" s="281"/>
      <c r="BY29" s="281"/>
      <c r="BZ29" s="281"/>
      <c r="CA29" s="281"/>
      <c r="CB29" s="281"/>
      <c r="CC29" s="281"/>
      <c r="CD29" s="281"/>
      <c r="CE29" s="281"/>
      <c r="CF29" s="281"/>
      <c r="CG29" s="281"/>
      <c r="CH29" s="284" t="str">
        <f>IF(O29="","",O29)</f>
        <v/>
      </c>
      <c r="CI29" s="285"/>
      <c r="CJ29" s="285"/>
      <c r="CK29" s="285"/>
      <c r="CL29" s="285"/>
      <c r="CM29" s="285"/>
      <c r="CN29" s="285"/>
      <c r="CO29" s="285"/>
      <c r="CP29" s="285"/>
      <c r="CQ29" s="213" t="str">
        <f>IF(P29="","",P29)</f>
        <v/>
      </c>
      <c r="CR29" s="213"/>
      <c r="CS29" s="213"/>
      <c r="CT29" s="213"/>
      <c r="CU29" s="213"/>
      <c r="CV29" s="213"/>
      <c r="CW29" s="213"/>
      <c r="CX29" s="213"/>
      <c r="CY29" s="213"/>
      <c r="CZ29" s="213"/>
      <c r="DA29" s="213"/>
      <c r="DB29" s="213"/>
      <c r="DC29" s="213"/>
      <c r="DD29" s="213"/>
      <c r="DE29" s="214"/>
      <c r="DF29" s="192" t="str">
        <f>IF(LEN(A29)&lt;9,"",MID(A29,LEN(A29)-8,1))</f>
        <v/>
      </c>
      <c r="DG29" s="188"/>
      <c r="DH29" s="188"/>
      <c r="DI29" s="188"/>
      <c r="DJ29" s="188" t="str">
        <f>IF(LEN(A29)&lt;8,"",MID(A29,LEN(A29)-7,1))</f>
        <v/>
      </c>
      <c r="DK29" s="188"/>
      <c r="DL29" s="188"/>
      <c r="DM29" s="188"/>
      <c r="DN29" s="188" t="str">
        <f>IF(LEN(A29)&lt;7,"",MID(A29,LEN(A29)-6,1))</f>
        <v/>
      </c>
      <c r="DO29" s="188"/>
      <c r="DP29" s="188"/>
      <c r="DQ29" s="188"/>
      <c r="DR29" s="290" t="str">
        <f>IF(LEN(A29)&lt;6,"",MID(A29,LEN(A29)-5,1))</f>
        <v/>
      </c>
      <c r="DS29" s="188"/>
      <c r="DT29" s="188"/>
      <c r="DU29" s="188"/>
      <c r="DV29" s="188" t="str">
        <f>IF(LEN(A29)&lt;5,"",MID(A29,LEN(A29)-4,1))</f>
        <v/>
      </c>
      <c r="DW29" s="188"/>
      <c r="DX29" s="188"/>
      <c r="DY29" s="188"/>
      <c r="DZ29" s="188" t="str">
        <f>IF(LEN(A29)&lt;4,"",MID(A29,LEN(A29)-3,1))</f>
        <v/>
      </c>
      <c r="EA29" s="188"/>
      <c r="EB29" s="188"/>
      <c r="EC29" s="212"/>
      <c r="ED29" s="188" t="str">
        <f>IF(LEN(A29)&lt;3,"",MID(A29,LEN(A29)-2,1))</f>
        <v/>
      </c>
      <c r="EE29" s="188"/>
      <c r="EF29" s="188"/>
      <c r="EG29" s="188"/>
      <c r="EH29" s="188" t="str">
        <f>IF(LEN(A29)&lt;2,"",MID(A29,LEN(A29)-1,1))</f>
        <v/>
      </c>
      <c r="EI29" s="188"/>
      <c r="EJ29" s="188"/>
      <c r="EK29" s="188"/>
      <c r="EL29" s="188" t="str">
        <f>IF(LEN(A29)&lt;1,"",MID(A29,LEN(A29),1))</f>
        <v/>
      </c>
      <c r="EM29" s="188"/>
      <c r="EN29" s="188"/>
      <c r="EO29" s="188"/>
      <c r="EP29" s="261"/>
      <c r="EQ29" s="262"/>
      <c r="ER29" s="262"/>
      <c r="ES29" s="262"/>
      <c r="ET29" s="262"/>
      <c r="EU29" s="262"/>
      <c r="EV29" s="262"/>
      <c r="EW29" s="262"/>
      <c r="EX29" s="262"/>
      <c r="EY29" s="262"/>
      <c r="EZ29" s="262"/>
      <c r="FA29" s="262"/>
      <c r="FB29" s="262"/>
      <c r="FC29" s="262"/>
      <c r="FD29" s="263"/>
      <c r="FE29" s="3"/>
    </row>
    <row r="30" spans="1:161" ht="9.9499999999999993" customHeight="1" x14ac:dyDescent="0.4">
      <c r="A30" s="240"/>
      <c r="B30" s="240"/>
      <c r="C30" s="240"/>
      <c r="D30" s="12"/>
      <c r="E30" s="243"/>
      <c r="F30" s="243"/>
      <c r="G30" s="196"/>
      <c r="H30" s="196"/>
      <c r="I30" s="196"/>
      <c r="J30" s="196"/>
      <c r="K30" s="196"/>
      <c r="L30" s="415"/>
      <c r="M30" s="415"/>
      <c r="N30" s="415"/>
      <c r="O30" s="198"/>
      <c r="P30" s="196"/>
      <c r="Q30" s="196"/>
      <c r="R30" s="196"/>
      <c r="S30" s="418"/>
      <c r="T30" s="419"/>
      <c r="U30" s="12"/>
      <c r="W30" s="3"/>
      <c r="X30" s="253"/>
      <c r="Y30" s="254"/>
      <c r="Z30" s="254"/>
      <c r="AA30" s="254"/>
      <c r="AB30" s="254"/>
      <c r="AC30" s="254"/>
      <c r="AD30" s="254"/>
      <c r="AE30" s="254"/>
      <c r="AF30" s="291"/>
      <c r="AG30" s="278"/>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80"/>
      <c r="BW30" s="281"/>
      <c r="BX30" s="281"/>
      <c r="BY30" s="281"/>
      <c r="BZ30" s="281"/>
      <c r="CA30" s="281"/>
      <c r="CB30" s="281"/>
      <c r="CC30" s="281"/>
      <c r="CD30" s="281"/>
      <c r="CE30" s="281"/>
      <c r="CF30" s="281"/>
      <c r="CG30" s="281"/>
      <c r="CH30" s="284"/>
      <c r="CI30" s="285"/>
      <c r="CJ30" s="285"/>
      <c r="CK30" s="285"/>
      <c r="CL30" s="285"/>
      <c r="CM30" s="285"/>
      <c r="CN30" s="285"/>
      <c r="CO30" s="285"/>
      <c r="CP30" s="285"/>
      <c r="CQ30" s="213"/>
      <c r="CR30" s="213"/>
      <c r="CS30" s="213"/>
      <c r="CT30" s="213"/>
      <c r="CU30" s="213"/>
      <c r="CV30" s="213"/>
      <c r="CW30" s="213"/>
      <c r="CX30" s="213"/>
      <c r="CY30" s="213"/>
      <c r="CZ30" s="213"/>
      <c r="DA30" s="213"/>
      <c r="DB30" s="213"/>
      <c r="DC30" s="213"/>
      <c r="DD30" s="213"/>
      <c r="DE30" s="214"/>
      <c r="DF30" s="193"/>
      <c r="DG30" s="190"/>
      <c r="DH30" s="190"/>
      <c r="DI30" s="190"/>
      <c r="DJ30" s="189"/>
      <c r="DK30" s="190"/>
      <c r="DL30" s="190"/>
      <c r="DM30" s="191"/>
      <c r="DN30" s="190"/>
      <c r="DO30" s="190"/>
      <c r="DP30" s="190"/>
      <c r="DQ30" s="190"/>
      <c r="DR30" s="189"/>
      <c r="DS30" s="190"/>
      <c r="DT30" s="190"/>
      <c r="DU30" s="190"/>
      <c r="DV30" s="189"/>
      <c r="DW30" s="190"/>
      <c r="DX30" s="190"/>
      <c r="DY30" s="191"/>
      <c r="DZ30" s="189"/>
      <c r="EA30" s="190"/>
      <c r="EB30" s="190"/>
      <c r="EC30" s="191"/>
      <c r="ED30" s="190"/>
      <c r="EE30" s="190"/>
      <c r="EF30" s="190"/>
      <c r="EG30" s="190"/>
      <c r="EH30" s="189"/>
      <c r="EI30" s="190"/>
      <c r="EJ30" s="190"/>
      <c r="EK30" s="191"/>
      <c r="EL30" s="190"/>
      <c r="EM30" s="190"/>
      <c r="EN30" s="190"/>
      <c r="EO30" s="190"/>
      <c r="EP30" s="248"/>
      <c r="EQ30" s="249"/>
      <c r="ER30" s="249"/>
      <c r="ES30" s="249"/>
      <c r="ET30" s="249"/>
      <c r="EU30" s="249"/>
      <c r="EV30" s="249"/>
      <c r="EW30" s="249"/>
      <c r="EX30" s="249"/>
      <c r="EY30" s="249"/>
      <c r="EZ30" s="249"/>
      <c r="FA30" s="249"/>
      <c r="FB30" s="249"/>
      <c r="FC30" s="249"/>
      <c r="FD30" s="250"/>
      <c r="FE30" s="3"/>
    </row>
    <row r="31" spans="1:161" ht="20.100000000000001" customHeight="1" x14ac:dyDescent="0.15">
      <c r="A31" s="240" t="str">
        <f>IF(COUNT(L31)=0,"",ROUND(L31*P31,0))</f>
        <v/>
      </c>
      <c r="B31" s="240" t="str">
        <f>IF(COUNT(L31)=0,"",ROUND(L31*P31*S31,0))</f>
        <v/>
      </c>
      <c r="C31" s="240" t="str">
        <f>IF(S31="","",IF(S31=10%,$M$8,$M$9))</f>
        <v/>
      </c>
      <c r="D31" s="12"/>
      <c r="E31" s="242"/>
      <c r="F31" s="243"/>
      <c r="G31" s="196"/>
      <c r="H31" s="196"/>
      <c r="I31" s="196"/>
      <c r="J31" s="196"/>
      <c r="K31" s="196"/>
      <c r="L31" s="415"/>
      <c r="M31" s="415"/>
      <c r="N31" s="415"/>
      <c r="O31" s="198"/>
      <c r="P31" s="196"/>
      <c r="Q31" s="196"/>
      <c r="R31" s="196"/>
      <c r="S31" s="418"/>
      <c r="T31" s="419"/>
      <c r="U31" s="12"/>
      <c r="W31" s="3"/>
      <c r="X31" s="270" t="str">
        <f>IF(E31="","",E31)</f>
        <v/>
      </c>
      <c r="Y31" s="271"/>
      <c r="Z31" s="271"/>
      <c r="AA31" s="271"/>
      <c r="AB31" s="271"/>
      <c r="AC31" s="271"/>
      <c r="AD31" s="271"/>
      <c r="AE31" s="271"/>
      <c r="AF31" s="272"/>
      <c r="AG31" s="276" t="str">
        <f>IF(G31="","",G31)</f>
        <v/>
      </c>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80" t="str">
        <f>IF(L31="","",L31)</f>
        <v/>
      </c>
      <c r="BW31" s="281"/>
      <c r="BX31" s="281"/>
      <c r="BY31" s="281"/>
      <c r="BZ31" s="281"/>
      <c r="CA31" s="281"/>
      <c r="CB31" s="281"/>
      <c r="CC31" s="281"/>
      <c r="CD31" s="281"/>
      <c r="CE31" s="281"/>
      <c r="CF31" s="281"/>
      <c r="CG31" s="281"/>
      <c r="CH31" s="284" t="str">
        <f>IF(O31="","",O31)</f>
        <v/>
      </c>
      <c r="CI31" s="285"/>
      <c r="CJ31" s="285"/>
      <c r="CK31" s="285"/>
      <c r="CL31" s="285"/>
      <c r="CM31" s="285"/>
      <c r="CN31" s="285"/>
      <c r="CO31" s="285"/>
      <c r="CP31" s="285"/>
      <c r="CQ31" s="213" t="str">
        <f>IF(P31="","",P31)</f>
        <v/>
      </c>
      <c r="CR31" s="213"/>
      <c r="CS31" s="213"/>
      <c r="CT31" s="213"/>
      <c r="CU31" s="213"/>
      <c r="CV31" s="213"/>
      <c r="CW31" s="213"/>
      <c r="CX31" s="213"/>
      <c r="CY31" s="213"/>
      <c r="CZ31" s="213"/>
      <c r="DA31" s="213"/>
      <c r="DB31" s="213"/>
      <c r="DC31" s="213"/>
      <c r="DD31" s="213"/>
      <c r="DE31" s="214"/>
      <c r="DF31" s="192" t="str">
        <f>IF(LEN(A31)&lt;9,"",MID(A31,LEN(A31)-8,1))</f>
        <v/>
      </c>
      <c r="DG31" s="188"/>
      <c r="DH31" s="188"/>
      <c r="DI31" s="188"/>
      <c r="DJ31" s="188" t="str">
        <f>IF(LEN(A31)&lt;8,"",MID(A31,LEN(A31)-7,1))</f>
        <v/>
      </c>
      <c r="DK31" s="188"/>
      <c r="DL31" s="188"/>
      <c r="DM31" s="188"/>
      <c r="DN31" s="188" t="str">
        <f>IF(LEN(A31)&lt;7,"",MID(A31,LEN(A31)-6,1))</f>
        <v/>
      </c>
      <c r="DO31" s="188"/>
      <c r="DP31" s="188"/>
      <c r="DQ31" s="188"/>
      <c r="DR31" s="290" t="str">
        <f>IF(LEN(A31)&lt;6,"",MID(A31,LEN(A31)-5,1))</f>
        <v/>
      </c>
      <c r="DS31" s="188"/>
      <c r="DT31" s="188"/>
      <c r="DU31" s="188"/>
      <c r="DV31" s="188" t="str">
        <f>IF(LEN(A31)&lt;5,"",MID(A31,LEN(A31)-4,1))</f>
        <v/>
      </c>
      <c r="DW31" s="188"/>
      <c r="DX31" s="188"/>
      <c r="DY31" s="188"/>
      <c r="DZ31" s="188" t="str">
        <f>IF(LEN(A31)&lt;4,"",MID(A31,LEN(A31)-3,1))</f>
        <v/>
      </c>
      <c r="EA31" s="188"/>
      <c r="EB31" s="188"/>
      <c r="EC31" s="212"/>
      <c r="ED31" s="188" t="str">
        <f>IF(LEN(A31)&lt;3,"",MID(A31,LEN(A31)-2,1))</f>
        <v/>
      </c>
      <c r="EE31" s="188"/>
      <c r="EF31" s="188"/>
      <c r="EG31" s="188"/>
      <c r="EH31" s="188" t="str">
        <f>IF(LEN(A31)&lt;2,"",MID(A31,LEN(A31)-1,1))</f>
        <v/>
      </c>
      <c r="EI31" s="188"/>
      <c r="EJ31" s="188"/>
      <c r="EK31" s="188"/>
      <c r="EL31" s="188" t="str">
        <f>IF(LEN(A31)&lt;1,"",MID(A31,LEN(A31),1))</f>
        <v/>
      </c>
      <c r="EM31" s="188"/>
      <c r="EN31" s="188"/>
      <c r="EO31" s="188"/>
      <c r="EP31" s="261"/>
      <c r="EQ31" s="262"/>
      <c r="ER31" s="262"/>
      <c r="ES31" s="262"/>
      <c r="ET31" s="262"/>
      <c r="EU31" s="262"/>
      <c r="EV31" s="262"/>
      <c r="EW31" s="262"/>
      <c r="EX31" s="262"/>
      <c r="EY31" s="262"/>
      <c r="EZ31" s="262"/>
      <c r="FA31" s="262"/>
      <c r="FB31" s="262"/>
      <c r="FC31" s="262"/>
      <c r="FD31" s="263"/>
      <c r="FE31" s="3"/>
    </row>
    <row r="32" spans="1:161" ht="9.9499999999999993" customHeight="1" x14ac:dyDescent="0.4">
      <c r="A32" s="240"/>
      <c r="B32" s="240"/>
      <c r="C32" s="240"/>
      <c r="D32" s="12"/>
      <c r="E32" s="243"/>
      <c r="F32" s="243"/>
      <c r="G32" s="196"/>
      <c r="H32" s="196"/>
      <c r="I32" s="196"/>
      <c r="J32" s="196"/>
      <c r="K32" s="196"/>
      <c r="L32" s="415"/>
      <c r="M32" s="415"/>
      <c r="N32" s="415"/>
      <c r="O32" s="198"/>
      <c r="P32" s="196"/>
      <c r="Q32" s="196"/>
      <c r="R32" s="196"/>
      <c r="S32" s="418"/>
      <c r="T32" s="419"/>
      <c r="U32" s="12"/>
      <c r="W32" s="3"/>
      <c r="X32" s="253"/>
      <c r="Y32" s="254"/>
      <c r="Z32" s="254"/>
      <c r="AA32" s="254"/>
      <c r="AB32" s="254"/>
      <c r="AC32" s="254"/>
      <c r="AD32" s="254"/>
      <c r="AE32" s="254"/>
      <c r="AF32" s="291"/>
      <c r="AG32" s="278"/>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80"/>
      <c r="BW32" s="281"/>
      <c r="BX32" s="281"/>
      <c r="BY32" s="281"/>
      <c r="BZ32" s="281"/>
      <c r="CA32" s="281"/>
      <c r="CB32" s="281"/>
      <c r="CC32" s="281"/>
      <c r="CD32" s="281"/>
      <c r="CE32" s="281"/>
      <c r="CF32" s="281"/>
      <c r="CG32" s="281"/>
      <c r="CH32" s="284"/>
      <c r="CI32" s="285"/>
      <c r="CJ32" s="285"/>
      <c r="CK32" s="285"/>
      <c r="CL32" s="285"/>
      <c r="CM32" s="285"/>
      <c r="CN32" s="285"/>
      <c r="CO32" s="285"/>
      <c r="CP32" s="285"/>
      <c r="CQ32" s="213"/>
      <c r="CR32" s="213"/>
      <c r="CS32" s="213"/>
      <c r="CT32" s="213"/>
      <c r="CU32" s="213"/>
      <c r="CV32" s="213"/>
      <c r="CW32" s="213"/>
      <c r="CX32" s="213"/>
      <c r="CY32" s="213"/>
      <c r="CZ32" s="213"/>
      <c r="DA32" s="213"/>
      <c r="DB32" s="213"/>
      <c r="DC32" s="213"/>
      <c r="DD32" s="213"/>
      <c r="DE32" s="214"/>
      <c r="DF32" s="267"/>
      <c r="DG32" s="218"/>
      <c r="DH32" s="218"/>
      <c r="DI32" s="218"/>
      <c r="DJ32" s="268"/>
      <c r="DK32" s="218"/>
      <c r="DL32" s="218"/>
      <c r="DM32" s="269"/>
      <c r="DN32" s="218"/>
      <c r="DO32" s="218"/>
      <c r="DP32" s="218"/>
      <c r="DQ32" s="218"/>
      <c r="DR32" s="268"/>
      <c r="DS32" s="218"/>
      <c r="DT32" s="218"/>
      <c r="DU32" s="218"/>
      <c r="DV32" s="268"/>
      <c r="DW32" s="218"/>
      <c r="DX32" s="218"/>
      <c r="DY32" s="269"/>
      <c r="DZ32" s="189"/>
      <c r="EA32" s="190"/>
      <c r="EB32" s="190"/>
      <c r="EC32" s="191"/>
      <c r="ED32" s="218"/>
      <c r="EE32" s="218"/>
      <c r="EF32" s="218"/>
      <c r="EG32" s="218"/>
      <c r="EH32" s="268"/>
      <c r="EI32" s="218"/>
      <c r="EJ32" s="218"/>
      <c r="EK32" s="269"/>
      <c r="EL32" s="218"/>
      <c r="EM32" s="218"/>
      <c r="EN32" s="218"/>
      <c r="EO32" s="218"/>
      <c r="EP32" s="248"/>
      <c r="EQ32" s="249"/>
      <c r="ER32" s="249"/>
      <c r="ES32" s="249"/>
      <c r="ET32" s="249"/>
      <c r="EU32" s="249"/>
      <c r="EV32" s="249"/>
      <c r="EW32" s="249"/>
      <c r="EX32" s="249"/>
      <c r="EY32" s="249"/>
      <c r="EZ32" s="249"/>
      <c r="FA32" s="249"/>
      <c r="FB32" s="249"/>
      <c r="FC32" s="249"/>
      <c r="FD32" s="250"/>
      <c r="FE32" s="3"/>
    </row>
    <row r="33" spans="1:161" ht="20.100000000000001" customHeight="1" x14ac:dyDescent="0.15">
      <c r="A33" s="240" t="str">
        <f>IF(COUNT(L33)=0,"",ROUND(L33*P33,0))</f>
        <v/>
      </c>
      <c r="B33" s="240" t="str">
        <f>IF(COUNT(L33)=0,"",ROUND(L33*P33*S33,0))</f>
        <v/>
      </c>
      <c r="C33" s="240" t="str">
        <f>IF(S33="","",IF(S33=10%,$M$8,$M$9))</f>
        <v/>
      </c>
      <c r="D33" s="12"/>
      <c r="E33" s="242"/>
      <c r="F33" s="243"/>
      <c r="G33" s="196"/>
      <c r="H33" s="196"/>
      <c r="I33" s="196"/>
      <c r="J33" s="196"/>
      <c r="K33" s="196"/>
      <c r="L33" s="415"/>
      <c r="M33" s="415"/>
      <c r="N33" s="415"/>
      <c r="O33" s="198"/>
      <c r="P33" s="196"/>
      <c r="Q33" s="196"/>
      <c r="R33" s="196"/>
      <c r="S33" s="418"/>
      <c r="T33" s="419"/>
      <c r="U33" s="12"/>
      <c r="W33" s="3"/>
      <c r="X33" s="270" t="str">
        <f>IF(E33="","",E33)</f>
        <v/>
      </c>
      <c r="Y33" s="271"/>
      <c r="Z33" s="271"/>
      <c r="AA33" s="271"/>
      <c r="AB33" s="271"/>
      <c r="AC33" s="271"/>
      <c r="AD33" s="271"/>
      <c r="AE33" s="271"/>
      <c r="AF33" s="272"/>
      <c r="AG33" s="276" t="str">
        <f>IF(G33="","",G33)</f>
        <v/>
      </c>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80" t="str">
        <f>IF(L33="","",L33)</f>
        <v/>
      </c>
      <c r="BW33" s="281"/>
      <c r="BX33" s="281"/>
      <c r="BY33" s="281"/>
      <c r="BZ33" s="281"/>
      <c r="CA33" s="281"/>
      <c r="CB33" s="281"/>
      <c r="CC33" s="281"/>
      <c r="CD33" s="281"/>
      <c r="CE33" s="281"/>
      <c r="CF33" s="281"/>
      <c r="CG33" s="281"/>
      <c r="CH33" s="284" t="str">
        <f>IF(O33="","",O33)</f>
        <v/>
      </c>
      <c r="CI33" s="285"/>
      <c r="CJ33" s="285"/>
      <c r="CK33" s="285"/>
      <c r="CL33" s="285"/>
      <c r="CM33" s="285"/>
      <c r="CN33" s="285"/>
      <c r="CO33" s="285"/>
      <c r="CP33" s="285"/>
      <c r="CQ33" s="213" t="str">
        <f>IF(P33="","",P33)</f>
        <v/>
      </c>
      <c r="CR33" s="213"/>
      <c r="CS33" s="213"/>
      <c r="CT33" s="213"/>
      <c r="CU33" s="213"/>
      <c r="CV33" s="213"/>
      <c r="CW33" s="213"/>
      <c r="CX33" s="213"/>
      <c r="CY33" s="213"/>
      <c r="CZ33" s="213"/>
      <c r="DA33" s="213"/>
      <c r="DB33" s="213"/>
      <c r="DC33" s="213"/>
      <c r="DD33" s="213"/>
      <c r="DE33" s="214"/>
      <c r="DF33" s="192" t="str">
        <f t="shared" ref="DF33" si="0">IF(LEN(A33)&lt;9,"",MID(A33,LEN(A33)-8,1))</f>
        <v/>
      </c>
      <c r="DG33" s="188"/>
      <c r="DH33" s="188"/>
      <c r="DI33" s="188"/>
      <c r="DJ33" s="188" t="str">
        <f t="shared" ref="DJ33" si="1">IF(LEN(A33)&lt;8,"",MID(A33,LEN(A33)-7,1))</f>
        <v/>
      </c>
      <c r="DK33" s="188"/>
      <c r="DL33" s="188"/>
      <c r="DM33" s="188"/>
      <c r="DN33" s="188" t="str">
        <f t="shared" ref="DN33" si="2">IF(LEN(A33)&lt;7,"",MID(A33,LEN(A33)-6,1))</f>
        <v/>
      </c>
      <c r="DO33" s="188"/>
      <c r="DP33" s="188"/>
      <c r="DQ33" s="188"/>
      <c r="DR33" s="290" t="str">
        <f t="shared" ref="DR33" si="3">IF(LEN(A33)&lt;6,"",MID(A33,LEN(A33)-5,1))</f>
        <v/>
      </c>
      <c r="DS33" s="188"/>
      <c r="DT33" s="188"/>
      <c r="DU33" s="188"/>
      <c r="DV33" s="188" t="str">
        <f t="shared" ref="DV33" si="4">IF(LEN(A33)&lt;5,"",MID(A33,LEN(A33)-4,1))</f>
        <v/>
      </c>
      <c r="DW33" s="188"/>
      <c r="DX33" s="188"/>
      <c r="DY33" s="188"/>
      <c r="DZ33" s="188" t="str">
        <f t="shared" ref="DZ33" si="5">IF(LEN(A33)&lt;4,"",MID(A33,LEN(A33)-3,1))</f>
        <v/>
      </c>
      <c r="EA33" s="188"/>
      <c r="EB33" s="188"/>
      <c r="EC33" s="212"/>
      <c r="ED33" s="188" t="str">
        <f t="shared" ref="ED33" si="6">IF(LEN(A33)&lt;3,"",MID(A33,LEN(A33)-2,1))</f>
        <v/>
      </c>
      <c r="EE33" s="188"/>
      <c r="EF33" s="188"/>
      <c r="EG33" s="188"/>
      <c r="EH33" s="188" t="str">
        <f t="shared" ref="EH33" si="7">IF(LEN(A33)&lt;2,"",MID(A33,LEN(A33)-1,1))</f>
        <v/>
      </c>
      <c r="EI33" s="188"/>
      <c r="EJ33" s="188"/>
      <c r="EK33" s="188"/>
      <c r="EL33" s="188" t="str">
        <f t="shared" ref="EL33" si="8">IF(LEN(A33)&lt;1,"",MID(A33,LEN(A33),1))</f>
        <v/>
      </c>
      <c r="EM33" s="188"/>
      <c r="EN33" s="188"/>
      <c r="EO33" s="188"/>
      <c r="EP33" s="261"/>
      <c r="EQ33" s="262"/>
      <c r="ER33" s="262"/>
      <c r="ES33" s="262"/>
      <c r="ET33" s="262"/>
      <c r="EU33" s="262"/>
      <c r="EV33" s="262"/>
      <c r="EW33" s="262"/>
      <c r="EX33" s="262"/>
      <c r="EY33" s="262"/>
      <c r="EZ33" s="262"/>
      <c r="FA33" s="262"/>
      <c r="FB33" s="262"/>
      <c r="FC33" s="262"/>
      <c r="FD33" s="263"/>
      <c r="FE33" s="3"/>
    </row>
    <row r="34" spans="1:161" ht="9.9499999999999993" customHeight="1" thickBot="1" x14ac:dyDescent="0.45">
      <c r="A34" s="240"/>
      <c r="B34" s="240"/>
      <c r="C34" s="240"/>
      <c r="D34" s="12"/>
      <c r="E34" s="243"/>
      <c r="F34" s="243"/>
      <c r="G34" s="196"/>
      <c r="H34" s="196"/>
      <c r="I34" s="196"/>
      <c r="J34" s="196"/>
      <c r="K34" s="196"/>
      <c r="L34" s="415"/>
      <c r="M34" s="415"/>
      <c r="N34" s="415"/>
      <c r="O34" s="198"/>
      <c r="P34" s="196"/>
      <c r="Q34" s="196"/>
      <c r="R34" s="196"/>
      <c r="S34" s="418"/>
      <c r="T34" s="419"/>
      <c r="U34" s="12"/>
      <c r="W34" s="3"/>
      <c r="X34" s="273"/>
      <c r="Y34" s="274"/>
      <c r="Z34" s="274"/>
      <c r="AA34" s="274"/>
      <c r="AB34" s="274"/>
      <c r="AC34" s="274"/>
      <c r="AD34" s="274"/>
      <c r="AE34" s="274"/>
      <c r="AF34" s="275"/>
      <c r="AG34" s="278"/>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82"/>
      <c r="BW34" s="283"/>
      <c r="BX34" s="283"/>
      <c r="BY34" s="283"/>
      <c r="BZ34" s="283"/>
      <c r="CA34" s="283"/>
      <c r="CB34" s="283"/>
      <c r="CC34" s="283"/>
      <c r="CD34" s="283"/>
      <c r="CE34" s="283"/>
      <c r="CF34" s="283"/>
      <c r="CG34" s="283"/>
      <c r="CH34" s="286"/>
      <c r="CI34" s="287"/>
      <c r="CJ34" s="287"/>
      <c r="CK34" s="287"/>
      <c r="CL34" s="287"/>
      <c r="CM34" s="287"/>
      <c r="CN34" s="287"/>
      <c r="CO34" s="287"/>
      <c r="CP34" s="287"/>
      <c r="CQ34" s="288"/>
      <c r="CR34" s="288"/>
      <c r="CS34" s="288"/>
      <c r="CT34" s="288"/>
      <c r="CU34" s="288"/>
      <c r="CV34" s="288"/>
      <c r="CW34" s="288"/>
      <c r="CX34" s="288"/>
      <c r="CY34" s="288"/>
      <c r="CZ34" s="288"/>
      <c r="DA34" s="288"/>
      <c r="DB34" s="288"/>
      <c r="DC34" s="288"/>
      <c r="DD34" s="288"/>
      <c r="DE34" s="289"/>
      <c r="DF34" s="267"/>
      <c r="DG34" s="218"/>
      <c r="DH34" s="218"/>
      <c r="DI34" s="218"/>
      <c r="DJ34" s="268"/>
      <c r="DK34" s="218"/>
      <c r="DL34" s="218"/>
      <c r="DM34" s="269"/>
      <c r="DN34" s="218"/>
      <c r="DO34" s="218"/>
      <c r="DP34" s="218"/>
      <c r="DQ34" s="218"/>
      <c r="DR34" s="268"/>
      <c r="DS34" s="218"/>
      <c r="DT34" s="218"/>
      <c r="DU34" s="218"/>
      <c r="DV34" s="268"/>
      <c r="DW34" s="218"/>
      <c r="DX34" s="218"/>
      <c r="DY34" s="269"/>
      <c r="DZ34" s="268"/>
      <c r="EA34" s="218"/>
      <c r="EB34" s="218"/>
      <c r="EC34" s="269"/>
      <c r="ED34" s="218"/>
      <c r="EE34" s="218"/>
      <c r="EF34" s="218"/>
      <c r="EG34" s="218"/>
      <c r="EH34" s="268"/>
      <c r="EI34" s="218"/>
      <c r="EJ34" s="218"/>
      <c r="EK34" s="269"/>
      <c r="EL34" s="218"/>
      <c r="EM34" s="218"/>
      <c r="EN34" s="218"/>
      <c r="EO34" s="218"/>
      <c r="EP34" s="264"/>
      <c r="EQ34" s="265"/>
      <c r="ER34" s="265"/>
      <c r="ES34" s="265"/>
      <c r="ET34" s="265"/>
      <c r="EU34" s="265"/>
      <c r="EV34" s="265"/>
      <c r="EW34" s="265"/>
      <c r="EX34" s="265"/>
      <c r="EY34" s="265"/>
      <c r="EZ34" s="265"/>
      <c r="FA34" s="265"/>
      <c r="FB34" s="265"/>
      <c r="FC34" s="265"/>
      <c r="FD34" s="266"/>
      <c r="FE34" s="3"/>
    </row>
    <row r="35" spans="1:161" ht="20.100000000000001" customHeight="1" thickTop="1" x14ac:dyDescent="0.15">
      <c r="A35" s="240">
        <f>IF(A23="","",SUM(A23:A34))</f>
        <v>394</v>
      </c>
      <c r="B35" s="240">
        <f>IF(B23="","",SUM(B23:B34))</f>
        <v>34</v>
      </c>
      <c r="C35" s="240"/>
      <c r="D35" s="12"/>
      <c r="E35" s="244"/>
      <c r="F35" s="244"/>
      <c r="G35" s="241"/>
      <c r="H35" s="241"/>
      <c r="I35" s="241"/>
      <c r="J35" s="241"/>
      <c r="K35" s="241"/>
      <c r="L35" s="195"/>
      <c r="M35" s="195"/>
      <c r="N35" s="195"/>
      <c r="O35" s="416"/>
      <c r="P35" s="197"/>
      <c r="Q35" s="197"/>
      <c r="R35" s="197"/>
      <c r="S35" s="416"/>
      <c r="T35" s="12"/>
      <c r="U35" s="12"/>
      <c r="W35" s="3"/>
      <c r="X35" s="251" t="str">
        <f>IF(E35="","",E35)</f>
        <v/>
      </c>
      <c r="Y35" s="252"/>
      <c r="Z35" s="252"/>
      <c r="AA35" s="252"/>
      <c r="AB35" s="252"/>
      <c r="AC35" s="252"/>
      <c r="AD35" s="252"/>
      <c r="AE35" s="252"/>
      <c r="AF35" s="252"/>
      <c r="AG35" s="255" t="s">
        <v>50</v>
      </c>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6"/>
      <c r="DF35" s="215" t="str">
        <f t="shared" ref="DF35" si="9">IF(LEN(A35)&lt;9,"",MID(A35,LEN(A35)-8,1))</f>
        <v/>
      </c>
      <c r="DG35" s="194"/>
      <c r="DH35" s="194"/>
      <c r="DI35" s="194"/>
      <c r="DJ35" s="194" t="str">
        <f t="shared" ref="DJ35" si="10">IF(LEN(A35)&lt;8,"",MID(A35,LEN(A35)-7,1))</f>
        <v/>
      </c>
      <c r="DK35" s="194"/>
      <c r="DL35" s="194"/>
      <c r="DM35" s="194"/>
      <c r="DN35" s="194" t="str">
        <f t="shared" ref="DN35" si="11">IF(LEN(A35)&lt;7,"",MID(A35,LEN(A35)-6,1))</f>
        <v/>
      </c>
      <c r="DO35" s="194"/>
      <c r="DP35" s="194"/>
      <c r="DQ35" s="194"/>
      <c r="DR35" s="259" t="str">
        <f t="shared" ref="DR35" si="12">IF(LEN(A35)&lt;6,"",MID(A35,LEN(A35)-5,1))</f>
        <v/>
      </c>
      <c r="DS35" s="194"/>
      <c r="DT35" s="194"/>
      <c r="DU35" s="194"/>
      <c r="DV35" s="194" t="str">
        <f t="shared" ref="DV35" si="13">IF(LEN(A35)&lt;5,"",MID(A35,LEN(A35)-4,1))</f>
        <v/>
      </c>
      <c r="DW35" s="194"/>
      <c r="DX35" s="194"/>
      <c r="DY35" s="194"/>
      <c r="DZ35" s="194" t="str">
        <f t="shared" ref="DZ35" si="14">IF(LEN(A35)&lt;4,"",MID(A35,LEN(A35)-3,1))</f>
        <v/>
      </c>
      <c r="EA35" s="194"/>
      <c r="EB35" s="194"/>
      <c r="EC35" s="260"/>
      <c r="ED35" s="194" t="str">
        <f t="shared" ref="ED35" si="15">IF(LEN(A35)&lt;3,"",MID(A35,LEN(A35)-2,1))</f>
        <v>3</v>
      </c>
      <c r="EE35" s="194"/>
      <c r="EF35" s="194"/>
      <c r="EG35" s="194"/>
      <c r="EH35" s="194" t="str">
        <f t="shared" ref="EH35" si="16">IF(LEN(A35)&lt;2,"",MID(A35,LEN(A35)-1,1))</f>
        <v>9</v>
      </c>
      <c r="EI35" s="194"/>
      <c r="EJ35" s="194"/>
      <c r="EK35" s="194"/>
      <c r="EL35" s="194" t="str">
        <f t="shared" ref="EL35" si="17">IF(LEN(A35)&lt;1,"",MID(A35,LEN(A35),1))</f>
        <v>4</v>
      </c>
      <c r="EM35" s="194"/>
      <c r="EN35" s="194"/>
      <c r="EO35" s="194"/>
      <c r="EP35" s="245"/>
      <c r="EQ35" s="246"/>
      <c r="ER35" s="246"/>
      <c r="ES35" s="246"/>
      <c r="ET35" s="246"/>
      <c r="EU35" s="246"/>
      <c r="EV35" s="246"/>
      <c r="EW35" s="246"/>
      <c r="EX35" s="246"/>
      <c r="EY35" s="246"/>
      <c r="EZ35" s="246"/>
      <c r="FA35" s="246"/>
      <c r="FB35" s="246"/>
      <c r="FC35" s="246"/>
      <c r="FD35" s="247"/>
      <c r="FE35" s="3"/>
    </row>
    <row r="36" spans="1:161" ht="9.9499999999999993" customHeight="1" x14ac:dyDescent="0.4">
      <c r="A36" s="240"/>
      <c r="B36" s="240"/>
      <c r="C36" s="240"/>
      <c r="D36" s="12"/>
      <c r="E36" s="244"/>
      <c r="F36" s="244"/>
      <c r="G36" s="241"/>
      <c r="H36" s="241"/>
      <c r="I36" s="241"/>
      <c r="J36" s="241"/>
      <c r="K36" s="241"/>
      <c r="L36" s="195"/>
      <c r="M36" s="195"/>
      <c r="N36" s="195"/>
      <c r="O36" s="416"/>
      <c r="P36" s="197"/>
      <c r="Q36" s="197"/>
      <c r="R36" s="197"/>
      <c r="S36" s="416"/>
      <c r="T36" s="12"/>
      <c r="U36" s="12"/>
      <c r="W36" s="3"/>
      <c r="X36" s="253"/>
      <c r="Y36" s="254"/>
      <c r="Z36" s="254"/>
      <c r="AA36" s="254"/>
      <c r="AB36" s="254"/>
      <c r="AC36" s="254"/>
      <c r="AD36" s="254"/>
      <c r="AE36" s="254"/>
      <c r="AF36" s="254"/>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8"/>
      <c r="DF36" s="193"/>
      <c r="DG36" s="190"/>
      <c r="DH36" s="190"/>
      <c r="DI36" s="190"/>
      <c r="DJ36" s="189"/>
      <c r="DK36" s="190"/>
      <c r="DL36" s="190"/>
      <c r="DM36" s="191"/>
      <c r="DN36" s="190"/>
      <c r="DO36" s="190"/>
      <c r="DP36" s="190"/>
      <c r="DQ36" s="190"/>
      <c r="DR36" s="189"/>
      <c r="DS36" s="190"/>
      <c r="DT36" s="190"/>
      <c r="DU36" s="190"/>
      <c r="DV36" s="189"/>
      <c r="DW36" s="190"/>
      <c r="DX36" s="190"/>
      <c r="DY36" s="191"/>
      <c r="DZ36" s="189"/>
      <c r="EA36" s="190"/>
      <c r="EB36" s="190"/>
      <c r="EC36" s="191"/>
      <c r="ED36" s="190"/>
      <c r="EE36" s="190"/>
      <c r="EF36" s="190"/>
      <c r="EG36" s="190"/>
      <c r="EH36" s="189"/>
      <c r="EI36" s="190"/>
      <c r="EJ36" s="190"/>
      <c r="EK36" s="191"/>
      <c r="EL36" s="190"/>
      <c r="EM36" s="190"/>
      <c r="EN36" s="190"/>
      <c r="EO36" s="190"/>
      <c r="EP36" s="248"/>
      <c r="EQ36" s="249"/>
      <c r="ER36" s="249"/>
      <c r="ES36" s="249"/>
      <c r="ET36" s="249"/>
      <c r="EU36" s="249"/>
      <c r="EV36" s="249"/>
      <c r="EW36" s="249"/>
      <c r="EX36" s="249"/>
      <c r="EY36" s="249"/>
      <c r="EZ36" s="249"/>
      <c r="FA36" s="249"/>
      <c r="FB36" s="249"/>
      <c r="FC36" s="249"/>
      <c r="FD36" s="250"/>
      <c r="FE36" s="3"/>
    </row>
    <row r="37" spans="1:161" ht="19.5" customHeight="1" x14ac:dyDescent="0.4">
      <c r="W37" s="3"/>
      <c r="X37" s="75" t="s">
        <v>73</v>
      </c>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99" t="s">
        <v>70</v>
      </c>
      <c r="EP37" s="200"/>
      <c r="EQ37" s="200"/>
      <c r="ER37" s="200"/>
      <c r="ES37" s="200"/>
      <c r="ET37" s="200"/>
      <c r="EU37" s="200"/>
      <c r="EV37" s="200"/>
      <c r="EW37" s="200"/>
      <c r="EX37" s="200"/>
      <c r="EY37" s="200"/>
      <c r="EZ37" s="200"/>
      <c r="FA37" s="200"/>
      <c r="FB37" s="200"/>
      <c r="FC37" s="200"/>
      <c r="FD37" s="200"/>
      <c r="FE37" s="3"/>
    </row>
    <row r="38" spans="1:161" ht="19.5" customHeight="1" x14ac:dyDescent="0.4">
      <c r="W38" s="3"/>
      <c r="X38" s="336" t="s">
        <v>15</v>
      </c>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200"/>
      <c r="EP38" s="200"/>
      <c r="EQ38" s="200"/>
      <c r="ER38" s="200"/>
      <c r="ES38" s="200"/>
      <c r="ET38" s="200"/>
      <c r="EU38" s="200"/>
      <c r="EV38" s="200"/>
      <c r="EW38" s="200"/>
      <c r="EX38" s="200"/>
      <c r="EY38" s="200"/>
      <c r="EZ38" s="200"/>
      <c r="FA38" s="200"/>
      <c r="FB38" s="200"/>
      <c r="FC38" s="200"/>
      <c r="FD38" s="200"/>
      <c r="FE38" s="3"/>
    </row>
    <row r="39" spans="1:161" ht="19.5" customHeight="1" x14ac:dyDescent="0.4">
      <c r="W39" s="3"/>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200"/>
      <c r="EP39" s="200"/>
      <c r="EQ39" s="200"/>
      <c r="ER39" s="200"/>
      <c r="ES39" s="200"/>
      <c r="ET39" s="200"/>
      <c r="EU39" s="200"/>
      <c r="EV39" s="200"/>
      <c r="EW39" s="200"/>
      <c r="EX39" s="200"/>
      <c r="EY39" s="200"/>
      <c r="EZ39" s="200"/>
      <c r="FA39" s="200"/>
      <c r="FB39" s="200"/>
      <c r="FC39" s="200"/>
      <c r="FD39" s="200"/>
      <c r="FE39" s="3"/>
    </row>
    <row r="40" spans="1:161" ht="19.5" customHeight="1" x14ac:dyDescent="0.4">
      <c r="W40" s="3"/>
      <c r="X40" s="337" t="s">
        <v>71</v>
      </c>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
      <c r="CG40" s="3"/>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201"/>
      <c r="EP40" s="201"/>
      <c r="EQ40" s="201"/>
      <c r="ER40" s="201"/>
      <c r="ES40" s="201"/>
      <c r="ET40" s="201"/>
      <c r="EU40" s="201"/>
      <c r="EV40" s="201"/>
      <c r="EW40" s="201"/>
      <c r="EX40" s="201"/>
      <c r="EY40" s="201"/>
      <c r="EZ40" s="201"/>
      <c r="FA40" s="201"/>
      <c r="FB40" s="201"/>
      <c r="FC40" s="201"/>
      <c r="FD40" s="201"/>
      <c r="FE40" s="3"/>
    </row>
    <row r="41" spans="1:161" ht="19.5" customHeight="1" x14ac:dyDescent="0.4">
      <c r="W41" s="3"/>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
      <c r="CG41" s="3"/>
      <c r="CH41" s="361" t="s">
        <v>59</v>
      </c>
      <c r="CI41" s="331"/>
      <c r="CJ41" s="331"/>
      <c r="CK41" s="331"/>
      <c r="CL41" s="331"/>
      <c r="CM41" s="331"/>
      <c r="CN41" s="331"/>
      <c r="CO41" s="331"/>
      <c r="CP41" s="331"/>
      <c r="CQ41" s="331"/>
      <c r="CR41" s="277" t="str">
        <f>IF(CR9="","",CR9)</f>
        <v>○●○－○●○●</v>
      </c>
      <c r="CS41" s="277"/>
      <c r="CT41" s="277"/>
      <c r="CU41" s="277"/>
      <c r="CV41" s="277"/>
      <c r="CW41" s="277"/>
      <c r="CX41" s="277"/>
      <c r="CY41" s="277"/>
      <c r="CZ41" s="277"/>
      <c r="DA41" s="277"/>
      <c r="DB41" s="277"/>
      <c r="DC41" s="277"/>
      <c r="DD41" s="277"/>
      <c r="DE41" s="277"/>
      <c r="DF41" s="277"/>
      <c r="DG41" s="277"/>
      <c r="DH41" s="277"/>
      <c r="DI41" s="277"/>
      <c r="DJ41" s="277"/>
      <c r="DK41" s="277"/>
      <c r="DL41" s="331" t="s">
        <v>93</v>
      </c>
      <c r="DM41" s="331"/>
      <c r="DN41" s="331"/>
      <c r="DO41" s="331"/>
      <c r="DP41" s="331"/>
      <c r="DQ41" s="331"/>
      <c r="DR41" s="331"/>
      <c r="DS41" s="331"/>
      <c r="DT41" s="331"/>
      <c r="DU41" s="331"/>
      <c r="DV41" s="277" t="str">
        <f>IF(DV9="","",DV9)</f>
        <v>T○-○●○●-○●○●-○●○●</v>
      </c>
      <c r="DW41" s="277"/>
      <c r="DX41" s="277"/>
      <c r="DY41" s="277"/>
      <c r="DZ41" s="277"/>
      <c r="EA41" s="277"/>
      <c r="EB41" s="277"/>
      <c r="EC41" s="277"/>
      <c r="ED41" s="277"/>
      <c r="EE41" s="277"/>
      <c r="EF41" s="277"/>
      <c r="EG41" s="277"/>
      <c r="EH41" s="277"/>
      <c r="EI41" s="277"/>
      <c r="EJ41" s="277"/>
      <c r="EK41" s="277"/>
      <c r="EL41" s="277"/>
      <c r="EM41" s="277"/>
      <c r="EN41" s="277"/>
      <c r="EO41" s="277"/>
      <c r="EP41" s="277"/>
      <c r="EQ41" s="277"/>
      <c r="ER41" s="277"/>
      <c r="ES41" s="277"/>
      <c r="ET41" s="277"/>
      <c r="EU41" s="277"/>
      <c r="EV41" s="277"/>
      <c r="EW41" s="277"/>
      <c r="EX41" s="277"/>
      <c r="EY41" s="277"/>
      <c r="EZ41" s="277"/>
      <c r="FA41" s="277"/>
      <c r="FB41" s="277"/>
      <c r="FC41" s="277"/>
      <c r="FD41" s="303"/>
      <c r="FE41" s="3"/>
    </row>
    <row r="42" spans="1:161" ht="19.5" customHeight="1" x14ac:dyDescent="0.15">
      <c r="W42" s="3"/>
      <c r="X42" s="375" t="s">
        <v>13</v>
      </c>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
      <c r="CG42" s="3"/>
      <c r="CH42" s="332" t="str">
        <f>IF(CH10="","",CH10)</f>
        <v>△▲県△▲市△▲丁目△▲-△▲</v>
      </c>
      <c r="CI42" s="333"/>
      <c r="CJ42" s="333"/>
      <c r="CK42" s="333"/>
      <c r="CL42" s="333"/>
      <c r="CM42" s="333"/>
      <c r="CN42" s="333"/>
      <c r="CO42" s="333"/>
      <c r="CP42" s="333"/>
      <c r="CQ42" s="333"/>
      <c r="CR42" s="333"/>
      <c r="CS42" s="333"/>
      <c r="CT42" s="333"/>
      <c r="CU42" s="333"/>
      <c r="CV42" s="333"/>
      <c r="CW42" s="333"/>
      <c r="CX42" s="333"/>
      <c r="CY42" s="333"/>
      <c r="CZ42" s="333"/>
      <c r="DA42" s="333"/>
      <c r="DB42" s="333"/>
      <c r="DC42" s="333"/>
      <c r="DD42" s="333"/>
      <c r="DE42" s="333"/>
      <c r="DF42" s="333"/>
      <c r="DG42" s="333"/>
      <c r="DH42" s="333"/>
      <c r="DI42" s="333"/>
      <c r="DJ42" s="333"/>
      <c r="DK42" s="333"/>
      <c r="DL42" s="333"/>
      <c r="DM42" s="333"/>
      <c r="DN42" s="333"/>
      <c r="DO42" s="333"/>
      <c r="DP42" s="333"/>
      <c r="DQ42" s="333"/>
      <c r="DR42" s="333"/>
      <c r="DS42" s="333"/>
      <c r="DT42" s="333"/>
      <c r="DU42" s="333"/>
      <c r="DV42" s="333"/>
      <c r="DW42" s="333"/>
      <c r="DX42" s="333"/>
      <c r="DY42" s="333"/>
      <c r="DZ42" s="333"/>
      <c r="EA42" s="333"/>
      <c r="EB42" s="333"/>
      <c r="EC42" s="333"/>
      <c r="ED42" s="333"/>
      <c r="EE42" s="333"/>
      <c r="EF42" s="333"/>
      <c r="EG42" s="333"/>
      <c r="EH42" s="333"/>
      <c r="EI42" s="333"/>
      <c r="EJ42" s="333"/>
      <c r="EK42" s="333"/>
      <c r="EL42" s="333"/>
      <c r="EM42" s="333"/>
      <c r="EN42" s="333"/>
      <c r="EO42" s="333"/>
      <c r="EP42" s="333"/>
      <c r="EQ42" s="333"/>
      <c r="ER42" s="333"/>
      <c r="ES42" s="333"/>
      <c r="ET42" s="333"/>
      <c r="EU42" s="333"/>
      <c r="EV42" s="333"/>
      <c r="EW42" s="333"/>
      <c r="EX42" s="333"/>
      <c r="EY42" s="333"/>
      <c r="EZ42" s="333"/>
      <c r="FA42" s="333"/>
      <c r="FB42" s="333"/>
      <c r="FC42" s="333"/>
      <c r="FD42" s="334"/>
      <c r="FE42" s="3"/>
    </row>
    <row r="43" spans="1:161" ht="19.5" customHeight="1" x14ac:dyDescent="0.4">
      <c r="W43" s="3"/>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
      <c r="CG43" s="3"/>
      <c r="CH43" s="278" t="str">
        <f>IF(CH11="","",CH11)</f>
        <v>○●△▲□■株式会社</v>
      </c>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335"/>
      <c r="FE43" s="3"/>
    </row>
    <row r="44" spans="1:161" ht="19.5" customHeight="1" x14ac:dyDescent="0.4">
      <c r="W44" s="3"/>
      <c r="X44" s="342" t="s">
        <v>14</v>
      </c>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4"/>
      <c r="AV44" s="348" t="str">
        <f>IF(AV12="","",AV12)</f>
        <v/>
      </c>
      <c r="AW44" s="349"/>
      <c r="AX44" s="349"/>
      <c r="AY44" s="350"/>
      <c r="AZ44" s="354" t="str">
        <f t="shared" ref="AZ44" si="18">IF(AZ12="","",AZ12)</f>
        <v/>
      </c>
      <c r="BA44" s="349"/>
      <c r="BB44" s="349"/>
      <c r="BC44" s="350"/>
      <c r="BD44" s="354" t="str">
        <f t="shared" ref="BD44" si="19">IF(BD12="","",BD12)</f>
        <v/>
      </c>
      <c r="BE44" s="349"/>
      <c r="BF44" s="349"/>
      <c r="BG44" s="356"/>
      <c r="BH44" s="348" t="str">
        <f t="shared" ref="BH44" si="20">IF(BH12="","",BH12)</f>
        <v/>
      </c>
      <c r="BI44" s="349"/>
      <c r="BJ44" s="349"/>
      <c r="BK44" s="350"/>
      <c r="BL44" s="354" t="str">
        <f t="shared" ref="BL44" si="21">IF(BL12="","",BL12)</f>
        <v/>
      </c>
      <c r="BM44" s="349"/>
      <c r="BN44" s="349"/>
      <c r="BO44" s="350"/>
      <c r="BP44" s="354" t="str">
        <f t="shared" ref="BP44" si="22">IF(BP12="","",BP12)</f>
        <v>\</v>
      </c>
      <c r="BQ44" s="349"/>
      <c r="BR44" s="349"/>
      <c r="BS44" s="356"/>
      <c r="BT44" s="348" t="str">
        <f t="shared" ref="BT44" si="23">IF(BT12="","",BT12)</f>
        <v>4</v>
      </c>
      <c r="BU44" s="349"/>
      <c r="BV44" s="349"/>
      <c r="BW44" s="350"/>
      <c r="BX44" s="354" t="str">
        <f t="shared" ref="BX44" si="24">IF(BX12="","",BX12)</f>
        <v>2</v>
      </c>
      <c r="BY44" s="349"/>
      <c r="BZ44" s="349"/>
      <c r="CA44" s="350"/>
      <c r="CB44" s="354" t="str">
        <f t="shared" ref="CB44" si="25">IF(CB12="","",CB12)</f>
        <v>7</v>
      </c>
      <c r="CC44" s="349"/>
      <c r="CD44" s="349"/>
      <c r="CE44" s="356"/>
      <c r="CF44" s="3"/>
      <c r="CG44" s="3"/>
      <c r="CH44" s="338" t="str">
        <f>IF(CH12="","",CH12)</f>
        <v>代表取締役　○●△▲□■</v>
      </c>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40" t="s">
        <v>60</v>
      </c>
      <c r="FA44" s="340"/>
      <c r="FB44" s="340"/>
      <c r="FC44" s="340"/>
      <c r="FD44" s="341"/>
      <c r="FE44" s="3"/>
    </row>
    <row r="45" spans="1:161" ht="19.5" customHeight="1" x14ac:dyDescent="0.4">
      <c r="W45" s="3"/>
      <c r="X45" s="345"/>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7"/>
      <c r="AV45" s="351"/>
      <c r="AW45" s="352"/>
      <c r="AX45" s="352"/>
      <c r="AY45" s="353"/>
      <c r="AZ45" s="355"/>
      <c r="BA45" s="352"/>
      <c r="BB45" s="352"/>
      <c r="BC45" s="353"/>
      <c r="BD45" s="355"/>
      <c r="BE45" s="352"/>
      <c r="BF45" s="352"/>
      <c r="BG45" s="357"/>
      <c r="BH45" s="351"/>
      <c r="BI45" s="352"/>
      <c r="BJ45" s="352"/>
      <c r="BK45" s="353"/>
      <c r="BL45" s="355"/>
      <c r="BM45" s="352"/>
      <c r="BN45" s="352"/>
      <c r="BO45" s="353"/>
      <c r="BP45" s="355"/>
      <c r="BQ45" s="352"/>
      <c r="BR45" s="352"/>
      <c r="BS45" s="357"/>
      <c r="BT45" s="351"/>
      <c r="BU45" s="352"/>
      <c r="BV45" s="352"/>
      <c r="BW45" s="353"/>
      <c r="BX45" s="355"/>
      <c r="BY45" s="352"/>
      <c r="BZ45" s="352"/>
      <c r="CA45" s="353"/>
      <c r="CB45" s="355"/>
      <c r="CC45" s="352"/>
      <c r="CD45" s="352"/>
      <c r="CE45" s="357"/>
      <c r="CF45" s="3"/>
      <c r="CG45" s="3"/>
      <c r="CH45" s="184" t="s">
        <v>61</v>
      </c>
      <c r="CI45" s="185"/>
      <c r="CJ45" s="185"/>
      <c r="CK45" s="185"/>
      <c r="CL45" s="185"/>
      <c r="CM45" s="185"/>
      <c r="CN45" s="185"/>
      <c r="CO45" s="185"/>
      <c r="CP45" s="185"/>
      <c r="CQ45" s="185"/>
      <c r="CR45" s="186" t="str">
        <f>IF(CR13="","",CR13)</f>
        <v>:○●○－○●○－○●○●</v>
      </c>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5" t="s">
        <v>62</v>
      </c>
      <c r="DT45" s="185"/>
      <c r="DU45" s="185"/>
      <c r="DV45" s="185"/>
      <c r="DW45" s="185"/>
      <c r="DX45" s="185"/>
      <c r="DY45" s="185"/>
      <c r="DZ45" s="185"/>
      <c r="EA45" s="185"/>
      <c r="EB45" s="185"/>
      <c r="EC45" s="186" t="str">
        <f>IF(EC13="","",EC13)</f>
        <v>:○●○－○●○－○●○●</v>
      </c>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7"/>
      <c r="FE45" s="3"/>
    </row>
    <row r="46" spans="1:161" ht="19.5" customHeight="1" x14ac:dyDescent="0.4">
      <c r="A46" s="14"/>
      <c r="B46" s="14"/>
      <c r="C46" s="14"/>
      <c r="W46" s="3"/>
      <c r="X46" s="358">
        <f>IF(X14="","",X14)</f>
        <v>115</v>
      </c>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60">
        <f>IF(AV14="","",AV14)</f>
        <v>12</v>
      </c>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59">
        <f>IF(BX14="","",BX14)</f>
        <v>10</v>
      </c>
      <c r="BY46" s="359"/>
      <c r="BZ46" s="359"/>
      <c r="CA46" s="359"/>
      <c r="CB46" s="359"/>
      <c r="CC46" s="359"/>
      <c r="CD46" s="359"/>
      <c r="CE46" s="359"/>
      <c r="CF46" s="3"/>
      <c r="CG46" s="3"/>
      <c r="CH46" s="227" t="s">
        <v>63</v>
      </c>
      <c r="CI46" s="228"/>
      <c r="CJ46" s="228"/>
      <c r="CK46" s="228"/>
      <c r="CL46" s="228"/>
      <c r="CM46" s="228"/>
      <c r="CN46" s="228"/>
      <c r="CO46" s="228"/>
      <c r="CP46" s="228"/>
      <c r="CQ46" s="229"/>
      <c r="CR46" s="236" t="s">
        <v>64</v>
      </c>
      <c r="CS46" s="237"/>
      <c r="CT46" s="237"/>
      <c r="CU46" s="237"/>
      <c r="CV46" s="237"/>
      <c r="CW46" s="237"/>
      <c r="CX46" s="237"/>
      <c r="CY46" s="219" t="s">
        <v>65</v>
      </c>
      <c r="CZ46" s="219"/>
      <c r="DA46" s="219"/>
      <c r="DB46" s="219"/>
      <c r="DC46" s="219"/>
      <c r="DD46" s="219"/>
      <c r="DE46" s="219"/>
      <c r="DF46" s="219" t="s">
        <v>66</v>
      </c>
      <c r="DG46" s="219"/>
      <c r="DH46" s="219"/>
      <c r="DI46" s="219"/>
      <c r="DJ46" s="219"/>
      <c r="DK46" s="219"/>
      <c r="DL46" s="219"/>
      <c r="DM46" s="219"/>
      <c r="DN46" s="219"/>
      <c r="DO46" s="219"/>
      <c r="DP46" s="219"/>
      <c r="DQ46" s="219"/>
      <c r="DR46" s="219"/>
      <c r="DS46" s="219"/>
      <c r="DT46" s="219"/>
      <c r="DU46" s="219"/>
      <c r="DV46" s="219"/>
      <c r="DW46" s="219"/>
      <c r="DX46" s="208"/>
      <c r="DY46" s="220" t="s">
        <v>67</v>
      </c>
      <c r="DZ46" s="219"/>
      <c r="EA46" s="219"/>
      <c r="EB46" s="219"/>
      <c r="EC46" s="219"/>
      <c r="ED46" s="219"/>
      <c r="EE46" s="219"/>
      <c r="EF46" s="219" t="s">
        <v>65</v>
      </c>
      <c r="EG46" s="219"/>
      <c r="EH46" s="219"/>
      <c r="EI46" s="219"/>
      <c r="EJ46" s="219"/>
      <c r="EK46" s="219"/>
      <c r="EL46" s="219"/>
      <c r="EM46" s="219" t="s">
        <v>66</v>
      </c>
      <c r="EN46" s="219"/>
      <c r="EO46" s="219"/>
      <c r="EP46" s="219"/>
      <c r="EQ46" s="219"/>
      <c r="ER46" s="219"/>
      <c r="ES46" s="219"/>
      <c r="ET46" s="219"/>
      <c r="EU46" s="219"/>
      <c r="EV46" s="219"/>
      <c r="EW46" s="219"/>
      <c r="EX46" s="219"/>
      <c r="EY46" s="219"/>
      <c r="EZ46" s="219"/>
      <c r="FA46" s="219"/>
      <c r="FB46" s="219"/>
      <c r="FC46" s="219"/>
      <c r="FD46" s="222"/>
      <c r="FE46" s="3"/>
    </row>
    <row r="47" spans="1:161" ht="19.5" customHeight="1" x14ac:dyDescent="0.4">
      <c r="A47" s="14"/>
      <c r="B47" s="14"/>
      <c r="C47" s="14"/>
      <c r="W47" s="3"/>
      <c r="X47" s="374">
        <f>IF(X15="","",X15)</f>
        <v>279</v>
      </c>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417">
        <f>IF(AV15="","",AV15)</f>
        <v>21</v>
      </c>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391">
        <f>IF(BX15="","",BX15)</f>
        <v>8</v>
      </c>
      <c r="BY47" s="391"/>
      <c r="BZ47" s="391"/>
      <c r="CA47" s="391"/>
      <c r="CB47" s="391"/>
      <c r="CC47" s="391"/>
      <c r="CD47" s="391"/>
      <c r="CE47" s="391"/>
      <c r="CF47" s="3"/>
      <c r="CG47" s="3"/>
      <c r="CH47" s="230"/>
      <c r="CI47" s="231"/>
      <c r="CJ47" s="231"/>
      <c r="CK47" s="231"/>
      <c r="CL47" s="231"/>
      <c r="CM47" s="231"/>
      <c r="CN47" s="231"/>
      <c r="CO47" s="231"/>
      <c r="CP47" s="231"/>
      <c r="CQ47" s="232"/>
      <c r="CR47" s="238"/>
      <c r="CS47" s="239"/>
      <c r="CT47" s="239"/>
      <c r="CU47" s="239"/>
      <c r="CV47" s="239"/>
      <c r="CW47" s="239"/>
      <c r="CX47" s="239"/>
      <c r="CY47" s="329" t="str">
        <f>IF(CY15="","",CY15)</f>
        <v>○●○●</v>
      </c>
      <c r="CZ47" s="329"/>
      <c r="DA47" s="329"/>
      <c r="DB47" s="329"/>
      <c r="DC47" s="329"/>
      <c r="DD47" s="329"/>
      <c r="DE47" s="329"/>
      <c r="DF47" s="216" t="str">
        <f>IF(DF15="","",DF15)</f>
        <v>○●○●銀行</v>
      </c>
      <c r="DG47" s="216"/>
      <c r="DH47" s="216"/>
      <c r="DI47" s="216"/>
      <c r="DJ47" s="216"/>
      <c r="DK47" s="216"/>
      <c r="DL47" s="216"/>
      <c r="DM47" s="216"/>
      <c r="DN47" s="216"/>
      <c r="DO47" s="216"/>
      <c r="DP47" s="216"/>
      <c r="DQ47" s="216"/>
      <c r="DR47" s="216"/>
      <c r="DS47" s="216"/>
      <c r="DT47" s="216"/>
      <c r="DU47" s="216"/>
      <c r="DV47" s="216"/>
      <c r="DW47" s="216"/>
      <c r="DX47" s="330"/>
      <c r="DY47" s="221"/>
      <c r="DZ47" s="216"/>
      <c r="EA47" s="216"/>
      <c r="EB47" s="216"/>
      <c r="EC47" s="216"/>
      <c r="ED47" s="216"/>
      <c r="EE47" s="216"/>
      <c r="EF47" s="216" t="str">
        <f>IF(EF15="","",EF15)</f>
        <v>△▲△</v>
      </c>
      <c r="EG47" s="216"/>
      <c r="EH47" s="216"/>
      <c r="EI47" s="216"/>
      <c r="EJ47" s="216"/>
      <c r="EK47" s="216"/>
      <c r="EL47" s="216"/>
      <c r="EM47" s="216" t="str">
        <f>IF(EM15="","",EM15)</f>
        <v>△▲△▲支店</v>
      </c>
      <c r="EN47" s="216"/>
      <c r="EO47" s="216"/>
      <c r="EP47" s="216"/>
      <c r="EQ47" s="216"/>
      <c r="ER47" s="216"/>
      <c r="ES47" s="216"/>
      <c r="ET47" s="216"/>
      <c r="EU47" s="216"/>
      <c r="EV47" s="216"/>
      <c r="EW47" s="216"/>
      <c r="EX47" s="216"/>
      <c r="EY47" s="216"/>
      <c r="EZ47" s="216"/>
      <c r="FA47" s="216"/>
      <c r="FB47" s="216"/>
      <c r="FC47" s="216"/>
      <c r="FD47" s="217"/>
      <c r="FE47" s="3"/>
    </row>
    <row r="48" spans="1:161" ht="19.5" customHeight="1" x14ac:dyDescent="0.4">
      <c r="A48" s="14"/>
      <c r="B48" s="14"/>
      <c r="C48" s="14"/>
      <c r="W48" s="3"/>
      <c r="X48" s="316" t="s">
        <v>11</v>
      </c>
      <c r="Y48" s="317"/>
      <c r="Z48" s="317"/>
      <c r="AA48" s="317"/>
      <c r="AB48" s="317"/>
      <c r="AC48" s="317"/>
      <c r="AD48" s="317"/>
      <c r="AE48" s="317"/>
      <c r="AF48" s="317"/>
      <c r="AG48" s="317"/>
      <c r="AH48" s="317"/>
      <c r="AI48" s="317"/>
      <c r="AJ48" s="317"/>
      <c r="AK48" s="317"/>
      <c r="AL48" s="317"/>
      <c r="AM48" s="317"/>
      <c r="AN48" s="317"/>
      <c r="AO48" s="317"/>
      <c r="AP48" s="317"/>
      <c r="AQ48" s="318"/>
      <c r="AR48" s="319" t="s">
        <v>10</v>
      </c>
      <c r="AS48" s="319"/>
      <c r="AT48" s="319"/>
      <c r="AU48" s="319"/>
      <c r="AV48" s="319"/>
      <c r="AW48" s="319"/>
      <c r="AX48" s="319"/>
      <c r="AY48" s="319"/>
      <c r="AZ48" s="319"/>
      <c r="BA48" s="319"/>
      <c r="BB48" s="319"/>
      <c r="BC48" s="319"/>
      <c r="BD48" s="319"/>
      <c r="BE48" s="319"/>
      <c r="BF48" s="319"/>
      <c r="BG48" s="319"/>
      <c r="BH48" s="319"/>
      <c r="BI48" s="319"/>
      <c r="BJ48" s="319"/>
      <c r="BK48" s="319"/>
      <c r="BL48" s="319" t="s">
        <v>12</v>
      </c>
      <c r="BM48" s="319"/>
      <c r="BN48" s="319"/>
      <c r="BO48" s="319"/>
      <c r="BP48" s="319"/>
      <c r="BQ48" s="319"/>
      <c r="BR48" s="319"/>
      <c r="BS48" s="319"/>
      <c r="BT48" s="319"/>
      <c r="BU48" s="319"/>
      <c r="BV48" s="319"/>
      <c r="BW48" s="319"/>
      <c r="BX48" s="319"/>
      <c r="BY48" s="319"/>
      <c r="BZ48" s="319"/>
      <c r="CA48" s="319"/>
      <c r="CB48" s="319"/>
      <c r="CC48" s="319"/>
      <c r="CD48" s="319"/>
      <c r="CE48" s="320"/>
      <c r="CF48" s="3"/>
      <c r="CG48" s="3"/>
      <c r="CH48" s="230"/>
      <c r="CI48" s="231"/>
      <c r="CJ48" s="231"/>
      <c r="CK48" s="231"/>
      <c r="CL48" s="231"/>
      <c r="CM48" s="231"/>
      <c r="CN48" s="231"/>
      <c r="CO48" s="231"/>
      <c r="CP48" s="231"/>
      <c r="CQ48" s="232"/>
      <c r="CR48" s="206" t="s">
        <v>68</v>
      </c>
      <c r="CS48" s="206"/>
      <c r="CT48" s="206"/>
      <c r="CU48" s="206"/>
      <c r="CV48" s="206"/>
      <c r="CW48" s="206"/>
      <c r="CX48" s="206"/>
      <c r="CY48" s="206"/>
      <c r="CZ48" s="206"/>
      <c r="DA48" s="206"/>
      <c r="DB48" s="206"/>
      <c r="DC48" s="206"/>
      <c r="DD48" s="206"/>
      <c r="DE48" s="207"/>
      <c r="DF48" s="208" t="s">
        <v>69</v>
      </c>
      <c r="DG48" s="206"/>
      <c r="DH48" s="206"/>
      <c r="DI48" s="206"/>
      <c r="DJ48" s="206"/>
      <c r="DK48" s="206"/>
      <c r="DL48" s="206"/>
      <c r="DM48" s="206"/>
      <c r="DN48" s="206"/>
      <c r="DO48" s="206"/>
      <c r="DP48" s="206"/>
      <c r="DQ48" s="206"/>
      <c r="DR48" s="206"/>
      <c r="DS48" s="206"/>
      <c r="DT48" s="206"/>
      <c r="DU48" s="206"/>
      <c r="DV48" s="206"/>
      <c r="DW48" s="206"/>
      <c r="DX48" s="206"/>
      <c r="DY48" s="202" t="s">
        <v>57</v>
      </c>
      <c r="DZ48" s="203"/>
      <c r="EA48" s="203"/>
      <c r="EB48" s="203"/>
      <c r="EC48" s="203"/>
      <c r="ED48" s="203"/>
      <c r="EE48" s="203"/>
      <c r="EF48" s="223" t="str">
        <f>IF(EF16="","",EF16)</f>
        <v>○●△▲□■（カ</v>
      </c>
      <c r="EG48" s="223"/>
      <c r="EH48" s="223"/>
      <c r="EI48" s="223"/>
      <c r="EJ48" s="223"/>
      <c r="EK48" s="223"/>
      <c r="EL48" s="223"/>
      <c r="EM48" s="223"/>
      <c r="EN48" s="223"/>
      <c r="EO48" s="223"/>
      <c r="EP48" s="223"/>
      <c r="EQ48" s="223"/>
      <c r="ER48" s="223"/>
      <c r="ES48" s="223"/>
      <c r="ET48" s="223"/>
      <c r="EU48" s="223"/>
      <c r="EV48" s="223"/>
      <c r="EW48" s="223"/>
      <c r="EX48" s="223"/>
      <c r="EY48" s="223"/>
      <c r="EZ48" s="223"/>
      <c r="FA48" s="223"/>
      <c r="FB48" s="223"/>
      <c r="FC48" s="223"/>
      <c r="FD48" s="224"/>
      <c r="FE48" s="3"/>
    </row>
    <row r="49" spans="1:161" ht="19.5" customHeight="1" x14ac:dyDescent="0.4">
      <c r="A49" s="14"/>
      <c r="B49" s="14"/>
      <c r="C49" s="14"/>
      <c r="W49" s="3"/>
      <c r="X49" s="321" t="str">
        <f>IF(X17="","",X17)</f>
        <v>○○年△△月××日</v>
      </c>
      <c r="Y49" s="322"/>
      <c r="Z49" s="322"/>
      <c r="AA49" s="322"/>
      <c r="AB49" s="322"/>
      <c r="AC49" s="323" t="s">
        <v>26</v>
      </c>
      <c r="AD49" s="323"/>
      <c r="AE49" s="323"/>
      <c r="AF49" s="324" t="str">
        <f>IF(AF17="","",AF17)</f>
        <v>○○年△△月××日</v>
      </c>
      <c r="AG49" s="324"/>
      <c r="AH49" s="324"/>
      <c r="AI49" s="323" t="s">
        <v>25</v>
      </c>
      <c r="AJ49" s="323"/>
      <c r="AK49" s="323"/>
      <c r="AL49" s="325" t="str">
        <f>IF(AL17="","",AL17)</f>
        <v>○○年△△月××日</v>
      </c>
      <c r="AM49" s="325"/>
      <c r="AN49" s="325"/>
      <c r="AO49" s="323" t="s">
        <v>24</v>
      </c>
      <c r="AP49" s="323"/>
      <c r="AQ49" s="326"/>
      <c r="AR49" s="327" t="str">
        <f>IF(AR17="","",AR17)</f>
        <v>987654-123</v>
      </c>
      <c r="AS49" s="327"/>
      <c r="AT49" s="327"/>
      <c r="AU49" s="327"/>
      <c r="AV49" s="327"/>
      <c r="AW49" s="327"/>
      <c r="AX49" s="327"/>
      <c r="AY49" s="327"/>
      <c r="AZ49" s="327"/>
      <c r="BA49" s="327"/>
      <c r="BB49" s="327"/>
      <c r="BC49" s="327"/>
      <c r="BD49" s="327"/>
      <c r="BE49" s="327"/>
      <c r="BF49" s="327"/>
      <c r="BG49" s="327"/>
      <c r="BH49" s="327"/>
      <c r="BI49" s="327"/>
      <c r="BJ49" s="327"/>
      <c r="BK49" s="327"/>
      <c r="BL49" s="327" t="str">
        <f>IF(BL17="","",BL17)</f>
        <v>高松</v>
      </c>
      <c r="BM49" s="327"/>
      <c r="BN49" s="327"/>
      <c r="BO49" s="327"/>
      <c r="BP49" s="327"/>
      <c r="BQ49" s="327"/>
      <c r="BR49" s="327"/>
      <c r="BS49" s="327"/>
      <c r="BT49" s="327"/>
      <c r="BU49" s="327"/>
      <c r="BV49" s="327"/>
      <c r="BW49" s="327"/>
      <c r="BX49" s="327"/>
      <c r="BY49" s="327"/>
      <c r="BZ49" s="327"/>
      <c r="CA49" s="327"/>
      <c r="CB49" s="327"/>
      <c r="CC49" s="327"/>
      <c r="CD49" s="327"/>
      <c r="CE49" s="328"/>
      <c r="CF49" s="3"/>
      <c r="CG49" s="3"/>
      <c r="CH49" s="233"/>
      <c r="CI49" s="234"/>
      <c r="CJ49" s="234"/>
      <c r="CK49" s="234"/>
      <c r="CL49" s="234"/>
      <c r="CM49" s="234"/>
      <c r="CN49" s="234"/>
      <c r="CO49" s="234"/>
      <c r="CP49" s="234"/>
      <c r="CQ49" s="235"/>
      <c r="CR49" s="126" t="str">
        <f>IF(CR17="","",CR17)</f>
        <v>当座</v>
      </c>
      <c r="CS49" s="126"/>
      <c r="CT49" s="126"/>
      <c r="CU49" s="126"/>
      <c r="CV49" s="126"/>
      <c r="CW49" s="126"/>
      <c r="CX49" s="126"/>
      <c r="CY49" s="126"/>
      <c r="CZ49" s="126"/>
      <c r="DA49" s="126"/>
      <c r="DB49" s="126"/>
      <c r="DC49" s="126"/>
      <c r="DD49" s="126"/>
      <c r="DE49" s="127"/>
      <c r="DF49" s="125" t="str">
        <f>IF(DF17="","",DF17)</f>
        <v>○●△▲□■</v>
      </c>
      <c r="DG49" s="126"/>
      <c r="DH49" s="126"/>
      <c r="DI49" s="126"/>
      <c r="DJ49" s="126"/>
      <c r="DK49" s="126"/>
      <c r="DL49" s="126"/>
      <c r="DM49" s="126"/>
      <c r="DN49" s="126"/>
      <c r="DO49" s="126"/>
      <c r="DP49" s="126"/>
      <c r="DQ49" s="126"/>
      <c r="DR49" s="126"/>
      <c r="DS49" s="126"/>
      <c r="DT49" s="126"/>
      <c r="DU49" s="126"/>
      <c r="DV49" s="126"/>
      <c r="DW49" s="126"/>
      <c r="DX49" s="126"/>
      <c r="DY49" s="204"/>
      <c r="DZ49" s="205"/>
      <c r="EA49" s="205"/>
      <c r="EB49" s="205"/>
      <c r="EC49" s="205"/>
      <c r="ED49" s="205"/>
      <c r="EE49" s="20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6"/>
      <c r="FE49" s="3"/>
    </row>
    <row r="50" spans="1:161" ht="9.9499999999999993" customHeight="1" x14ac:dyDescent="0.15">
      <c r="W50" s="3"/>
      <c r="X50" s="3"/>
      <c r="Y50" s="5"/>
      <c r="Z50" s="5"/>
      <c r="AA50" s="5"/>
      <c r="AB50" s="5"/>
      <c r="AC50" s="5"/>
      <c r="AD50" s="5"/>
      <c r="AE50" s="5"/>
      <c r="AF50" s="5"/>
      <c r="AG50" s="3"/>
      <c r="AH50" s="3"/>
      <c r="AI50" s="3"/>
      <c r="AJ50" s="3"/>
      <c r="AK50" s="3"/>
      <c r="AL50" s="3"/>
      <c r="AM50" s="3"/>
      <c r="AN50" s="3"/>
      <c r="AO50" s="3"/>
      <c r="AP50" s="3"/>
      <c r="AQ50" s="3"/>
      <c r="AR50" s="6"/>
      <c r="AS50" s="6"/>
      <c r="AT50" s="6"/>
      <c r="AU50" s="6"/>
      <c r="AV50" s="6"/>
      <c r="AW50" s="6"/>
      <c r="AX50" s="6"/>
      <c r="AY50" s="6"/>
      <c r="AZ50" s="6"/>
      <c r="BA50" s="6"/>
      <c r="BB50" s="6"/>
      <c r="BC50" s="7"/>
      <c r="BD50" s="6"/>
      <c r="BE50" s="6"/>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row>
    <row r="51" spans="1:161" ht="20.100000000000001" customHeight="1" x14ac:dyDescent="0.4">
      <c r="W51" s="3"/>
      <c r="X51" s="298" t="s">
        <v>16</v>
      </c>
      <c r="Y51" s="299"/>
      <c r="Z51" s="299"/>
      <c r="AA51" s="299"/>
      <c r="AB51" s="299"/>
      <c r="AC51" s="299"/>
      <c r="AD51" s="299"/>
      <c r="AE51" s="299"/>
      <c r="AF51" s="299"/>
      <c r="AG51" s="299"/>
      <c r="AH51" s="299"/>
      <c r="AI51" s="299"/>
      <c r="AJ51" s="299"/>
      <c r="AK51" s="299"/>
      <c r="AL51" s="299"/>
      <c r="AM51" s="299"/>
      <c r="AN51" s="299"/>
      <c r="AO51" s="299"/>
      <c r="AP51" s="299"/>
      <c r="AQ51" s="299"/>
      <c r="AR51" s="302" t="str">
        <f>IF(AR19="","",AR19)</f>
        <v>◇◇◇◇◇◇◇◇改築工事</v>
      </c>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c r="DD51" s="277"/>
      <c r="DE51" s="277"/>
      <c r="DF51" s="277"/>
      <c r="DG51" s="277"/>
      <c r="DH51" s="277"/>
      <c r="DI51" s="277"/>
      <c r="DJ51" s="277"/>
      <c r="DK51" s="277"/>
      <c r="DL51" s="277"/>
      <c r="DM51" s="277"/>
      <c r="DN51" s="277"/>
      <c r="DO51" s="277"/>
      <c r="DP51" s="277"/>
      <c r="DQ51" s="277"/>
      <c r="DR51" s="277"/>
      <c r="DS51" s="277"/>
      <c r="DT51" s="277"/>
      <c r="DU51" s="277"/>
      <c r="DV51" s="277"/>
      <c r="DW51" s="277"/>
      <c r="DX51" s="277"/>
      <c r="DY51" s="277"/>
      <c r="DZ51" s="277"/>
      <c r="EA51" s="277"/>
      <c r="EB51" s="277"/>
      <c r="EC51" s="277"/>
      <c r="ED51" s="277"/>
      <c r="EE51" s="277"/>
      <c r="EF51" s="277"/>
      <c r="EG51" s="277"/>
      <c r="EH51" s="277"/>
      <c r="EI51" s="277"/>
      <c r="EJ51" s="277"/>
      <c r="EK51" s="277"/>
      <c r="EL51" s="277"/>
      <c r="EM51" s="277"/>
      <c r="EN51" s="277"/>
      <c r="EO51" s="277"/>
      <c r="EP51" s="277"/>
      <c r="EQ51" s="277"/>
      <c r="ER51" s="277"/>
      <c r="ES51" s="277"/>
      <c r="ET51" s="277"/>
      <c r="EU51" s="277"/>
      <c r="EV51" s="277"/>
      <c r="EW51" s="277"/>
      <c r="EX51" s="277"/>
      <c r="EY51" s="277"/>
      <c r="EZ51" s="277"/>
      <c r="FA51" s="277"/>
      <c r="FB51" s="277"/>
      <c r="FC51" s="277"/>
      <c r="FD51" s="303"/>
      <c r="FE51" s="3"/>
    </row>
    <row r="52" spans="1:161" ht="20.100000000000001" customHeight="1" x14ac:dyDescent="0.4">
      <c r="W52" s="3"/>
      <c r="X52" s="300"/>
      <c r="Y52" s="301"/>
      <c r="Z52" s="301"/>
      <c r="AA52" s="301"/>
      <c r="AB52" s="301"/>
      <c r="AC52" s="301"/>
      <c r="AD52" s="301"/>
      <c r="AE52" s="301"/>
      <c r="AF52" s="301"/>
      <c r="AG52" s="301"/>
      <c r="AH52" s="301"/>
      <c r="AI52" s="301"/>
      <c r="AJ52" s="301"/>
      <c r="AK52" s="301"/>
      <c r="AL52" s="301"/>
      <c r="AM52" s="301"/>
      <c r="AN52" s="301"/>
      <c r="AO52" s="301"/>
      <c r="AP52" s="301"/>
      <c r="AQ52" s="301"/>
      <c r="AR52" s="304"/>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305"/>
      <c r="FE52" s="3"/>
    </row>
    <row r="53" spans="1:161" ht="20.100000000000001" customHeight="1" x14ac:dyDescent="0.4">
      <c r="W53" s="3"/>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3"/>
    </row>
    <row r="54" spans="1:161" ht="20.100000000000001" customHeight="1" x14ac:dyDescent="0.4">
      <c r="W54" s="3"/>
      <c r="X54" s="306" t="s">
        <v>52</v>
      </c>
      <c r="Y54" s="307"/>
      <c r="Z54" s="307"/>
      <c r="AA54" s="307"/>
      <c r="AB54" s="307"/>
      <c r="AC54" s="307"/>
      <c r="AD54" s="307"/>
      <c r="AE54" s="307"/>
      <c r="AF54" s="308"/>
      <c r="AG54" s="309" t="s">
        <v>53</v>
      </c>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1" t="s">
        <v>54</v>
      </c>
      <c r="BW54" s="312"/>
      <c r="BX54" s="312"/>
      <c r="BY54" s="312"/>
      <c r="BZ54" s="312"/>
      <c r="CA54" s="312"/>
      <c r="CB54" s="312"/>
      <c r="CC54" s="312"/>
      <c r="CD54" s="312"/>
      <c r="CE54" s="312"/>
      <c r="CF54" s="312"/>
      <c r="CG54" s="312"/>
      <c r="CH54" s="313" t="s">
        <v>55</v>
      </c>
      <c r="CI54" s="312"/>
      <c r="CJ54" s="312"/>
      <c r="CK54" s="312"/>
      <c r="CL54" s="312"/>
      <c r="CM54" s="312"/>
      <c r="CN54" s="312"/>
      <c r="CO54" s="312"/>
      <c r="CP54" s="312"/>
      <c r="CQ54" s="312" t="s">
        <v>56</v>
      </c>
      <c r="CR54" s="312"/>
      <c r="CS54" s="312"/>
      <c r="CT54" s="312"/>
      <c r="CU54" s="312"/>
      <c r="CV54" s="312"/>
      <c r="CW54" s="312"/>
      <c r="CX54" s="312"/>
      <c r="CY54" s="312"/>
      <c r="CZ54" s="312"/>
      <c r="DA54" s="312"/>
      <c r="DB54" s="312"/>
      <c r="DC54" s="312"/>
      <c r="DD54" s="312"/>
      <c r="DE54" s="314"/>
      <c r="DF54" s="209" t="s">
        <v>39</v>
      </c>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1"/>
      <c r="EP54" s="315" t="s">
        <v>40</v>
      </c>
      <c r="EQ54" s="310"/>
      <c r="ER54" s="310"/>
      <c r="ES54" s="310"/>
      <c r="ET54" s="310"/>
      <c r="EU54" s="310"/>
      <c r="EV54" s="310"/>
      <c r="EW54" s="310"/>
      <c r="EX54" s="310"/>
      <c r="EY54" s="310"/>
      <c r="EZ54" s="310"/>
      <c r="FA54" s="310"/>
      <c r="FB54" s="310"/>
      <c r="FC54" s="310"/>
      <c r="FD54" s="313"/>
      <c r="FE54" s="3"/>
    </row>
    <row r="55" spans="1:161" ht="20.100000000000001" customHeight="1" x14ac:dyDescent="0.15">
      <c r="A55" s="240"/>
      <c r="B55" s="20"/>
      <c r="C55" s="20"/>
      <c r="W55" s="3"/>
      <c r="X55" s="270" t="str">
        <f>IF(X23="","",X23)</f>
        <v>△△月××日</v>
      </c>
      <c r="Y55" s="271"/>
      <c r="Z55" s="271"/>
      <c r="AA55" s="271"/>
      <c r="AB55" s="271"/>
      <c r="AC55" s="271"/>
      <c r="AD55" s="271"/>
      <c r="AE55" s="271"/>
      <c r="AF55" s="272"/>
      <c r="AG55" s="276" t="str">
        <f>IF(AG23="","",AG23)</f>
        <v>配線器具</v>
      </c>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80">
        <f>IF(BV23="","",BV23)</f>
        <v>5</v>
      </c>
      <c r="BW55" s="281"/>
      <c r="BX55" s="281"/>
      <c r="BY55" s="281"/>
      <c r="BZ55" s="281"/>
      <c r="CA55" s="281"/>
      <c r="CB55" s="281"/>
      <c r="CC55" s="281"/>
      <c r="CD55" s="281"/>
      <c r="CE55" s="281"/>
      <c r="CF55" s="281"/>
      <c r="CG55" s="281"/>
      <c r="CH55" s="284" t="str">
        <f>IF(CH23="","",CH23)</f>
        <v>個</v>
      </c>
      <c r="CI55" s="285"/>
      <c r="CJ55" s="285"/>
      <c r="CK55" s="285"/>
      <c r="CL55" s="285"/>
      <c r="CM55" s="285"/>
      <c r="CN55" s="285"/>
      <c r="CO55" s="285"/>
      <c r="CP55" s="285"/>
      <c r="CQ55" s="213">
        <f>IF(CQ23="","",CQ23)</f>
        <v>23</v>
      </c>
      <c r="CR55" s="213"/>
      <c r="CS55" s="213"/>
      <c r="CT55" s="213"/>
      <c r="CU55" s="213"/>
      <c r="CV55" s="213"/>
      <c r="CW55" s="213"/>
      <c r="CX55" s="213"/>
      <c r="CY55" s="213"/>
      <c r="CZ55" s="213"/>
      <c r="DA55" s="213"/>
      <c r="DB55" s="213"/>
      <c r="DC55" s="213"/>
      <c r="DD55" s="213"/>
      <c r="DE55" s="214"/>
      <c r="DF55" s="192" t="str">
        <f>IF(DF23="","",DF23)</f>
        <v/>
      </c>
      <c r="DG55" s="188"/>
      <c r="DH55" s="188"/>
      <c r="DI55" s="188"/>
      <c r="DJ55" s="188" t="str">
        <f t="shared" ref="DJ55" si="26">IF(DJ23="","",DJ23)</f>
        <v/>
      </c>
      <c r="DK55" s="188"/>
      <c r="DL55" s="188"/>
      <c r="DM55" s="188"/>
      <c r="DN55" s="188" t="str">
        <f t="shared" ref="DN55" si="27">IF(DN23="","",DN23)</f>
        <v/>
      </c>
      <c r="DO55" s="188"/>
      <c r="DP55" s="188"/>
      <c r="DQ55" s="188"/>
      <c r="DR55" s="290" t="str">
        <f t="shared" ref="DR55" si="28">IF(DR23="","",DR23)</f>
        <v/>
      </c>
      <c r="DS55" s="188"/>
      <c r="DT55" s="188"/>
      <c r="DU55" s="188"/>
      <c r="DV55" s="188" t="str">
        <f t="shared" ref="DV55" si="29">IF(DV23="","",DV23)</f>
        <v/>
      </c>
      <c r="DW55" s="188"/>
      <c r="DX55" s="188"/>
      <c r="DY55" s="188"/>
      <c r="DZ55" s="188" t="str">
        <f t="shared" ref="DZ55" si="30">IF(DZ23="","",DZ23)</f>
        <v/>
      </c>
      <c r="EA55" s="188"/>
      <c r="EB55" s="188"/>
      <c r="EC55" s="212"/>
      <c r="ED55" s="188" t="str">
        <f t="shared" ref="ED55" si="31">IF(ED23="","",ED23)</f>
        <v>1</v>
      </c>
      <c r="EE55" s="188"/>
      <c r="EF55" s="188"/>
      <c r="EG55" s="188"/>
      <c r="EH55" s="188" t="str">
        <f t="shared" ref="EH55" si="32">IF(EH23="","",EH23)</f>
        <v>1</v>
      </c>
      <c r="EI55" s="188"/>
      <c r="EJ55" s="188"/>
      <c r="EK55" s="188"/>
      <c r="EL55" s="188" t="str">
        <f t="shared" ref="EL55" si="33">IF(EL23="","",EL23)</f>
        <v>5</v>
      </c>
      <c r="EM55" s="188"/>
      <c r="EN55" s="188"/>
      <c r="EO55" s="188"/>
      <c r="EP55" s="261" t="str">
        <f>IF(EP23="","",EP23)</f>
        <v/>
      </c>
      <c r="EQ55" s="262"/>
      <c r="ER55" s="262"/>
      <c r="ES55" s="262"/>
      <c r="ET55" s="262"/>
      <c r="EU55" s="262"/>
      <c r="EV55" s="262"/>
      <c r="EW55" s="262"/>
      <c r="EX55" s="262"/>
      <c r="EY55" s="262"/>
      <c r="EZ55" s="262"/>
      <c r="FA55" s="262"/>
      <c r="FB55" s="262"/>
      <c r="FC55" s="262"/>
      <c r="FD55" s="263"/>
      <c r="FE55" s="3"/>
    </row>
    <row r="56" spans="1:161" ht="9.9499999999999993" customHeight="1" x14ac:dyDescent="0.4">
      <c r="A56" s="240"/>
      <c r="B56" s="20"/>
      <c r="C56" s="20"/>
      <c r="W56" s="3"/>
      <c r="X56" s="253"/>
      <c r="Y56" s="254"/>
      <c r="Z56" s="254"/>
      <c r="AA56" s="254"/>
      <c r="AB56" s="254"/>
      <c r="AC56" s="254"/>
      <c r="AD56" s="254"/>
      <c r="AE56" s="254"/>
      <c r="AF56" s="291"/>
      <c r="AG56" s="296"/>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80"/>
      <c r="BW56" s="281"/>
      <c r="BX56" s="281"/>
      <c r="BY56" s="281"/>
      <c r="BZ56" s="281"/>
      <c r="CA56" s="281"/>
      <c r="CB56" s="281"/>
      <c r="CC56" s="281"/>
      <c r="CD56" s="281"/>
      <c r="CE56" s="281"/>
      <c r="CF56" s="281"/>
      <c r="CG56" s="281"/>
      <c r="CH56" s="284"/>
      <c r="CI56" s="285"/>
      <c r="CJ56" s="285"/>
      <c r="CK56" s="285"/>
      <c r="CL56" s="285"/>
      <c r="CM56" s="285"/>
      <c r="CN56" s="285"/>
      <c r="CO56" s="285"/>
      <c r="CP56" s="285"/>
      <c r="CQ56" s="213"/>
      <c r="CR56" s="213"/>
      <c r="CS56" s="213"/>
      <c r="CT56" s="213"/>
      <c r="CU56" s="213"/>
      <c r="CV56" s="213"/>
      <c r="CW56" s="213"/>
      <c r="CX56" s="213"/>
      <c r="CY56" s="213"/>
      <c r="CZ56" s="213"/>
      <c r="DA56" s="213"/>
      <c r="DB56" s="213"/>
      <c r="DC56" s="213"/>
      <c r="DD56" s="213"/>
      <c r="DE56" s="214"/>
      <c r="DF56" s="193"/>
      <c r="DG56" s="190"/>
      <c r="DH56" s="190"/>
      <c r="DI56" s="190"/>
      <c r="DJ56" s="189"/>
      <c r="DK56" s="190"/>
      <c r="DL56" s="190"/>
      <c r="DM56" s="191"/>
      <c r="DN56" s="190"/>
      <c r="DO56" s="190"/>
      <c r="DP56" s="190"/>
      <c r="DQ56" s="190"/>
      <c r="DR56" s="189"/>
      <c r="DS56" s="190"/>
      <c r="DT56" s="190"/>
      <c r="DU56" s="190"/>
      <c r="DV56" s="189"/>
      <c r="DW56" s="190"/>
      <c r="DX56" s="190"/>
      <c r="DY56" s="191"/>
      <c r="DZ56" s="189"/>
      <c r="EA56" s="190"/>
      <c r="EB56" s="190"/>
      <c r="EC56" s="191"/>
      <c r="ED56" s="190"/>
      <c r="EE56" s="190"/>
      <c r="EF56" s="190"/>
      <c r="EG56" s="190"/>
      <c r="EH56" s="189"/>
      <c r="EI56" s="190"/>
      <c r="EJ56" s="190"/>
      <c r="EK56" s="191"/>
      <c r="EL56" s="190"/>
      <c r="EM56" s="190"/>
      <c r="EN56" s="190"/>
      <c r="EO56" s="190"/>
      <c r="EP56" s="248"/>
      <c r="EQ56" s="249"/>
      <c r="ER56" s="249"/>
      <c r="ES56" s="249"/>
      <c r="ET56" s="249"/>
      <c r="EU56" s="249"/>
      <c r="EV56" s="249"/>
      <c r="EW56" s="249"/>
      <c r="EX56" s="249"/>
      <c r="EY56" s="249"/>
      <c r="EZ56" s="249"/>
      <c r="FA56" s="249"/>
      <c r="FB56" s="249"/>
      <c r="FC56" s="249"/>
      <c r="FD56" s="250"/>
      <c r="FE56" s="3"/>
    </row>
    <row r="57" spans="1:161" ht="20.100000000000001" customHeight="1" x14ac:dyDescent="0.15">
      <c r="A57" s="240"/>
      <c r="B57" s="20"/>
      <c r="C57" s="20"/>
      <c r="W57" s="3"/>
      <c r="X57" s="270" t="str">
        <f t="shared" ref="X57" si="34">IF(X25="","",X25)</f>
        <v>△△月××日</v>
      </c>
      <c r="Y57" s="271"/>
      <c r="Z57" s="271"/>
      <c r="AA57" s="271"/>
      <c r="AB57" s="271"/>
      <c r="AC57" s="271"/>
      <c r="AD57" s="271"/>
      <c r="AE57" s="271"/>
      <c r="AF57" s="272"/>
      <c r="AG57" s="278" t="str">
        <f t="shared" ref="AG57" si="35">IF(AG25="","",AG25)</f>
        <v>天然水</v>
      </c>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80">
        <f t="shared" ref="BV57" si="36">IF(BV25="","",BV25)</f>
        <v>3</v>
      </c>
      <c r="BW57" s="281"/>
      <c r="BX57" s="281"/>
      <c r="BY57" s="281"/>
      <c r="BZ57" s="281"/>
      <c r="CA57" s="281"/>
      <c r="CB57" s="281"/>
      <c r="CC57" s="281"/>
      <c r="CD57" s="281"/>
      <c r="CE57" s="281"/>
      <c r="CF57" s="281"/>
      <c r="CG57" s="281"/>
      <c r="CH57" s="284" t="str">
        <f t="shared" ref="CH57" si="37">IF(CH25="","",CH25)</f>
        <v>個</v>
      </c>
      <c r="CI57" s="285"/>
      <c r="CJ57" s="285"/>
      <c r="CK57" s="285"/>
      <c r="CL57" s="285"/>
      <c r="CM57" s="285"/>
      <c r="CN57" s="285"/>
      <c r="CO57" s="285"/>
      <c r="CP57" s="285"/>
      <c r="CQ57" s="213">
        <f t="shared" ref="CQ57" si="38">IF(CQ25="","",CQ25)</f>
        <v>93</v>
      </c>
      <c r="CR57" s="213"/>
      <c r="CS57" s="213"/>
      <c r="CT57" s="213"/>
      <c r="CU57" s="213"/>
      <c r="CV57" s="213"/>
      <c r="CW57" s="213"/>
      <c r="CX57" s="213"/>
      <c r="CY57" s="213"/>
      <c r="CZ57" s="213"/>
      <c r="DA57" s="213"/>
      <c r="DB57" s="213"/>
      <c r="DC57" s="213"/>
      <c r="DD57" s="213"/>
      <c r="DE57" s="214"/>
      <c r="DF57" s="294" t="str">
        <f t="shared" ref="DF57" si="39">IF(DF25="","",DF25)</f>
        <v/>
      </c>
      <c r="DG57" s="292"/>
      <c r="DH57" s="292"/>
      <c r="DI57" s="292"/>
      <c r="DJ57" s="292" t="str">
        <f t="shared" ref="DJ57" si="40">IF(DJ25="","",DJ25)</f>
        <v/>
      </c>
      <c r="DK57" s="292"/>
      <c r="DL57" s="292"/>
      <c r="DM57" s="292"/>
      <c r="DN57" s="292" t="str">
        <f t="shared" ref="DN57" si="41">IF(DN25="","",DN25)</f>
        <v/>
      </c>
      <c r="DO57" s="292"/>
      <c r="DP57" s="292"/>
      <c r="DQ57" s="292"/>
      <c r="DR57" s="295" t="str">
        <f t="shared" ref="DR57" si="42">IF(DR25="","",DR25)</f>
        <v/>
      </c>
      <c r="DS57" s="292"/>
      <c r="DT57" s="292"/>
      <c r="DU57" s="292"/>
      <c r="DV57" s="292" t="str">
        <f t="shared" ref="DV57" si="43">IF(DV25="","",DV25)</f>
        <v/>
      </c>
      <c r="DW57" s="292"/>
      <c r="DX57" s="292"/>
      <c r="DY57" s="292"/>
      <c r="DZ57" s="292" t="str">
        <f t="shared" ref="DZ57" si="44">IF(DZ25="","",DZ25)</f>
        <v/>
      </c>
      <c r="EA57" s="292"/>
      <c r="EB57" s="292"/>
      <c r="EC57" s="293"/>
      <c r="ED57" s="292" t="str">
        <f t="shared" ref="ED57" si="45">IF(ED25="","",ED25)</f>
        <v>2</v>
      </c>
      <c r="EE57" s="292"/>
      <c r="EF57" s="292"/>
      <c r="EG57" s="292"/>
      <c r="EH57" s="292" t="str">
        <f t="shared" ref="EH57" si="46">IF(EH25="","",EH25)</f>
        <v>7</v>
      </c>
      <c r="EI57" s="292"/>
      <c r="EJ57" s="292"/>
      <c r="EK57" s="292"/>
      <c r="EL57" s="292" t="str">
        <f t="shared" ref="EL57" si="47">IF(EL25="","",EL25)</f>
        <v>9</v>
      </c>
      <c r="EM57" s="292"/>
      <c r="EN57" s="292"/>
      <c r="EO57" s="292"/>
      <c r="EP57" s="261" t="str">
        <f t="shared" ref="EP57" si="48">IF(EP25="","",EP25)</f>
        <v/>
      </c>
      <c r="EQ57" s="262"/>
      <c r="ER57" s="262"/>
      <c r="ES57" s="262"/>
      <c r="ET57" s="262"/>
      <c r="EU57" s="262"/>
      <c r="EV57" s="262"/>
      <c r="EW57" s="262"/>
      <c r="EX57" s="262"/>
      <c r="EY57" s="262"/>
      <c r="EZ57" s="262"/>
      <c r="FA57" s="262"/>
      <c r="FB57" s="262"/>
      <c r="FC57" s="262"/>
      <c r="FD57" s="263"/>
      <c r="FE57" s="3"/>
    </row>
    <row r="58" spans="1:161" ht="9.9499999999999993" customHeight="1" x14ac:dyDescent="0.4">
      <c r="A58" s="240"/>
      <c r="B58" s="20"/>
      <c r="C58" s="20"/>
      <c r="W58" s="3"/>
      <c r="X58" s="253"/>
      <c r="Y58" s="254"/>
      <c r="Z58" s="254"/>
      <c r="AA58" s="254"/>
      <c r="AB58" s="254"/>
      <c r="AC58" s="254"/>
      <c r="AD58" s="254"/>
      <c r="AE58" s="254"/>
      <c r="AF58" s="291"/>
      <c r="AG58" s="278"/>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80"/>
      <c r="BW58" s="281"/>
      <c r="BX58" s="281"/>
      <c r="BY58" s="281"/>
      <c r="BZ58" s="281"/>
      <c r="CA58" s="281"/>
      <c r="CB58" s="281"/>
      <c r="CC58" s="281"/>
      <c r="CD58" s="281"/>
      <c r="CE58" s="281"/>
      <c r="CF58" s="281"/>
      <c r="CG58" s="281"/>
      <c r="CH58" s="284"/>
      <c r="CI58" s="285"/>
      <c r="CJ58" s="285"/>
      <c r="CK58" s="285"/>
      <c r="CL58" s="285"/>
      <c r="CM58" s="285"/>
      <c r="CN58" s="285"/>
      <c r="CO58" s="285"/>
      <c r="CP58" s="285"/>
      <c r="CQ58" s="213"/>
      <c r="CR58" s="213"/>
      <c r="CS58" s="213"/>
      <c r="CT58" s="213"/>
      <c r="CU58" s="213"/>
      <c r="CV58" s="213"/>
      <c r="CW58" s="213"/>
      <c r="CX58" s="213"/>
      <c r="CY58" s="213"/>
      <c r="CZ58" s="213"/>
      <c r="DA58" s="213"/>
      <c r="DB58" s="213"/>
      <c r="DC58" s="213"/>
      <c r="DD58" s="213"/>
      <c r="DE58" s="214"/>
      <c r="DF58" s="193"/>
      <c r="DG58" s="190"/>
      <c r="DH58" s="190"/>
      <c r="DI58" s="190"/>
      <c r="DJ58" s="189"/>
      <c r="DK58" s="190"/>
      <c r="DL58" s="190"/>
      <c r="DM58" s="191"/>
      <c r="DN58" s="190"/>
      <c r="DO58" s="190"/>
      <c r="DP58" s="190"/>
      <c r="DQ58" s="190"/>
      <c r="DR58" s="189"/>
      <c r="DS58" s="190"/>
      <c r="DT58" s="190"/>
      <c r="DU58" s="190"/>
      <c r="DV58" s="189"/>
      <c r="DW58" s="190"/>
      <c r="DX58" s="190"/>
      <c r="DY58" s="191"/>
      <c r="DZ58" s="189"/>
      <c r="EA58" s="190"/>
      <c r="EB58" s="190"/>
      <c r="EC58" s="191"/>
      <c r="ED58" s="190"/>
      <c r="EE58" s="190"/>
      <c r="EF58" s="190"/>
      <c r="EG58" s="190"/>
      <c r="EH58" s="189"/>
      <c r="EI58" s="190"/>
      <c r="EJ58" s="190"/>
      <c r="EK58" s="191"/>
      <c r="EL58" s="190"/>
      <c r="EM58" s="190"/>
      <c r="EN58" s="190"/>
      <c r="EO58" s="190"/>
      <c r="EP58" s="248"/>
      <c r="EQ58" s="249"/>
      <c r="ER58" s="249"/>
      <c r="ES58" s="249"/>
      <c r="ET58" s="249"/>
      <c r="EU58" s="249"/>
      <c r="EV58" s="249"/>
      <c r="EW58" s="249"/>
      <c r="EX58" s="249"/>
      <c r="EY58" s="249"/>
      <c r="EZ58" s="249"/>
      <c r="FA58" s="249"/>
      <c r="FB58" s="249"/>
      <c r="FC58" s="249"/>
      <c r="FD58" s="250"/>
      <c r="FE58" s="3"/>
    </row>
    <row r="59" spans="1:161" ht="20.100000000000001" customHeight="1" x14ac:dyDescent="0.15">
      <c r="A59" s="240"/>
      <c r="B59" s="20"/>
      <c r="C59" s="20"/>
      <c r="W59" s="3"/>
      <c r="X59" s="270" t="str">
        <f t="shared" ref="X59" si="49">IF(X27="","",X27)</f>
        <v/>
      </c>
      <c r="Y59" s="271"/>
      <c r="Z59" s="271"/>
      <c r="AA59" s="271"/>
      <c r="AB59" s="271"/>
      <c r="AC59" s="271"/>
      <c r="AD59" s="271"/>
      <c r="AE59" s="271"/>
      <c r="AF59" s="272"/>
      <c r="AG59" s="276" t="str">
        <f t="shared" ref="AG59" si="50">IF(AG27="","",AG27)</f>
        <v/>
      </c>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80" t="str">
        <f t="shared" ref="BV59" si="51">IF(BV27="","",BV27)</f>
        <v/>
      </c>
      <c r="BW59" s="281"/>
      <c r="BX59" s="281"/>
      <c r="BY59" s="281"/>
      <c r="BZ59" s="281"/>
      <c r="CA59" s="281"/>
      <c r="CB59" s="281"/>
      <c r="CC59" s="281"/>
      <c r="CD59" s="281"/>
      <c r="CE59" s="281"/>
      <c r="CF59" s="281"/>
      <c r="CG59" s="281"/>
      <c r="CH59" s="284" t="str">
        <f t="shared" ref="CH59" si="52">IF(CH27="","",CH27)</f>
        <v/>
      </c>
      <c r="CI59" s="285"/>
      <c r="CJ59" s="285"/>
      <c r="CK59" s="285"/>
      <c r="CL59" s="285"/>
      <c r="CM59" s="285"/>
      <c r="CN59" s="285"/>
      <c r="CO59" s="285"/>
      <c r="CP59" s="285"/>
      <c r="CQ59" s="213" t="str">
        <f t="shared" ref="CQ59" si="53">IF(CQ27="","",CQ27)</f>
        <v/>
      </c>
      <c r="CR59" s="213"/>
      <c r="CS59" s="213"/>
      <c r="CT59" s="213"/>
      <c r="CU59" s="213"/>
      <c r="CV59" s="213"/>
      <c r="CW59" s="213"/>
      <c r="CX59" s="213"/>
      <c r="CY59" s="213"/>
      <c r="CZ59" s="213"/>
      <c r="DA59" s="213"/>
      <c r="DB59" s="213"/>
      <c r="DC59" s="213"/>
      <c r="DD59" s="213"/>
      <c r="DE59" s="214"/>
      <c r="DF59" s="192" t="str">
        <f t="shared" ref="DF59" si="54">IF(DF27="","",DF27)</f>
        <v/>
      </c>
      <c r="DG59" s="188"/>
      <c r="DH59" s="188"/>
      <c r="DI59" s="188"/>
      <c r="DJ59" s="188" t="str">
        <f t="shared" ref="DJ59" si="55">IF(DJ27="","",DJ27)</f>
        <v/>
      </c>
      <c r="DK59" s="188"/>
      <c r="DL59" s="188"/>
      <c r="DM59" s="188"/>
      <c r="DN59" s="188" t="str">
        <f t="shared" ref="DN59" si="56">IF(DN27="","",DN27)</f>
        <v/>
      </c>
      <c r="DO59" s="188"/>
      <c r="DP59" s="188"/>
      <c r="DQ59" s="188"/>
      <c r="DR59" s="290" t="str">
        <f t="shared" ref="DR59" si="57">IF(DR27="","",DR27)</f>
        <v/>
      </c>
      <c r="DS59" s="188"/>
      <c r="DT59" s="188"/>
      <c r="DU59" s="188"/>
      <c r="DV59" s="188" t="str">
        <f t="shared" ref="DV59" si="58">IF(DV27="","",DV27)</f>
        <v/>
      </c>
      <c r="DW59" s="188"/>
      <c r="DX59" s="188"/>
      <c r="DY59" s="188"/>
      <c r="DZ59" s="188" t="str">
        <f t="shared" ref="DZ59" si="59">IF(DZ27="","",DZ27)</f>
        <v/>
      </c>
      <c r="EA59" s="188"/>
      <c r="EB59" s="188"/>
      <c r="EC59" s="212"/>
      <c r="ED59" s="188" t="str">
        <f t="shared" ref="ED59" si="60">IF(ED27="","",ED27)</f>
        <v/>
      </c>
      <c r="EE59" s="188"/>
      <c r="EF59" s="188"/>
      <c r="EG59" s="188"/>
      <c r="EH59" s="188" t="str">
        <f t="shared" ref="EH59" si="61">IF(EH27="","",EH27)</f>
        <v/>
      </c>
      <c r="EI59" s="188"/>
      <c r="EJ59" s="188"/>
      <c r="EK59" s="188"/>
      <c r="EL59" s="188" t="str">
        <f t="shared" ref="EL59" si="62">IF(EL27="","",EL27)</f>
        <v/>
      </c>
      <c r="EM59" s="188"/>
      <c r="EN59" s="188"/>
      <c r="EO59" s="188"/>
      <c r="EP59" s="261" t="str">
        <f t="shared" ref="EP59" si="63">IF(EP27="","",EP27)</f>
        <v/>
      </c>
      <c r="EQ59" s="262"/>
      <c r="ER59" s="262"/>
      <c r="ES59" s="262"/>
      <c r="ET59" s="262"/>
      <c r="EU59" s="262"/>
      <c r="EV59" s="262"/>
      <c r="EW59" s="262"/>
      <c r="EX59" s="262"/>
      <c r="EY59" s="262"/>
      <c r="EZ59" s="262"/>
      <c r="FA59" s="262"/>
      <c r="FB59" s="262"/>
      <c r="FC59" s="262"/>
      <c r="FD59" s="263"/>
      <c r="FE59" s="3"/>
    </row>
    <row r="60" spans="1:161" ht="9.9499999999999993" customHeight="1" x14ac:dyDescent="0.4">
      <c r="A60" s="240"/>
      <c r="B60" s="20"/>
      <c r="C60" s="20"/>
      <c r="W60" s="3"/>
      <c r="X60" s="253"/>
      <c r="Y60" s="254"/>
      <c r="Z60" s="254"/>
      <c r="AA60" s="254"/>
      <c r="AB60" s="254"/>
      <c r="AC60" s="254"/>
      <c r="AD60" s="254"/>
      <c r="AE60" s="254"/>
      <c r="AF60" s="291"/>
      <c r="AG60" s="278"/>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80"/>
      <c r="BW60" s="281"/>
      <c r="BX60" s="281"/>
      <c r="BY60" s="281"/>
      <c r="BZ60" s="281"/>
      <c r="CA60" s="281"/>
      <c r="CB60" s="281"/>
      <c r="CC60" s="281"/>
      <c r="CD60" s="281"/>
      <c r="CE60" s="281"/>
      <c r="CF60" s="281"/>
      <c r="CG60" s="281"/>
      <c r="CH60" s="284"/>
      <c r="CI60" s="285"/>
      <c r="CJ60" s="285"/>
      <c r="CK60" s="285"/>
      <c r="CL60" s="285"/>
      <c r="CM60" s="285"/>
      <c r="CN60" s="285"/>
      <c r="CO60" s="285"/>
      <c r="CP60" s="285"/>
      <c r="CQ60" s="213"/>
      <c r="CR60" s="213"/>
      <c r="CS60" s="213"/>
      <c r="CT60" s="213"/>
      <c r="CU60" s="213"/>
      <c r="CV60" s="213"/>
      <c r="CW60" s="213"/>
      <c r="CX60" s="213"/>
      <c r="CY60" s="213"/>
      <c r="CZ60" s="213"/>
      <c r="DA60" s="213"/>
      <c r="DB60" s="213"/>
      <c r="DC60" s="213"/>
      <c r="DD60" s="213"/>
      <c r="DE60" s="214"/>
      <c r="DF60" s="193"/>
      <c r="DG60" s="190"/>
      <c r="DH60" s="190"/>
      <c r="DI60" s="190"/>
      <c r="DJ60" s="189"/>
      <c r="DK60" s="190"/>
      <c r="DL60" s="190"/>
      <c r="DM60" s="191"/>
      <c r="DN60" s="190"/>
      <c r="DO60" s="190"/>
      <c r="DP60" s="190"/>
      <c r="DQ60" s="190"/>
      <c r="DR60" s="189"/>
      <c r="DS60" s="190"/>
      <c r="DT60" s="190"/>
      <c r="DU60" s="190"/>
      <c r="DV60" s="189"/>
      <c r="DW60" s="190"/>
      <c r="DX60" s="190"/>
      <c r="DY60" s="191"/>
      <c r="DZ60" s="189"/>
      <c r="EA60" s="190"/>
      <c r="EB60" s="190"/>
      <c r="EC60" s="191"/>
      <c r="ED60" s="190"/>
      <c r="EE60" s="190"/>
      <c r="EF60" s="190"/>
      <c r="EG60" s="190"/>
      <c r="EH60" s="189"/>
      <c r="EI60" s="190"/>
      <c r="EJ60" s="190"/>
      <c r="EK60" s="191"/>
      <c r="EL60" s="190"/>
      <c r="EM60" s="190"/>
      <c r="EN60" s="190"/>
      <c r="EO60" s="190"/>
      <c r="EP60" s="248"/>
      <c r="EQ60" s="249"/>
      <c r="ER60" s="249"/>
      <c r="ES60" s="249"/>
      <c r="ET60" s="249"/>
      <c r="EU60" s="249"/>
      <c r="EV60" s="249"/>
      <c r="EW60" s="249"/>
      <c r="EX60" s="249"/>
      <c r="EY60" s="249"/>
      <c r="EZ60" s="249"/>
      <c r="FA60" s="249"/>
      <c r="FB60" s="249"/>
      <c r="FC60" s="249"/>
      <c r="FD60" s="250"/>
      <c r="FE60" s="3"/>
    </row>
    <row r="61" spans="1:161" ht="20.100000000000001" customHeight="1" x14ac:dyDescent="0.15">
      <c r="A61" s="240"/>
      <c r="B61" s="20"/>
      <c r="C61" s="20"/>
      <c r="W61" s="3"/>
      <c r="X61" s="270" t="str">
        <f t="shared" ref="X61" si="64">IF(X29="","",X29)</f>
        <v/>
      </c>
      <c r="Y61" s="271"/>
      <c r="Z61" s="271"/>
      <c r="AA61" s="271"/>
      <c r="AB61" s="271"/>
      <c r="AC61" s="271"/>
      <c r="AD61" s="271"/>
      <c r="AE61" s="271"/>
      <c r="AF61" s="272"/>
      <c r="AG61" s="276" t="str">
        <f t="shared" ref="AG61" si="65">IF(AG29="","",AG29)</f>
        <v/>
      </c>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80" t="str">
        <f t="shared" ref="BV61" si="66">IF(BV29="","",BV29)</f>
        <v/>
      </c>
      <c r="BW61" s="281"/>
      <c r="BX61" s="281"/>
      <c r="BY61" s="281"/>
      <c r="BZ61" s="281"/>
      <c r="CA61" s="281"/>
      <c r="CB61" s="281"/>
      <c r="CC61" s="281"/>
      <c r="CD61" s="281"/>
      <c r="CE61" s="281"/>
      <c r="CF61" s="281"/>
      <c r="CG61" s="281"/>
      <c r="CH61" s="284" t="str">
        <f t="shared" ref="CH61" si="67">IF(CH29="","",CH29)</f>
        <v/>
      </c>
      <c r="CI61" s="285"/>
      <c r="CJ61" s="285"/>
      <c r="CK61" s="285"/>
      <c r="CL61" s="285"/>
      <c r="CM61" s="285"/>
      <c r="CN61" s="285"/>
      <c r="CO61" s="285"/>
      <c r="CP61" s="285"/>
      <c r="CQ61" s="213" t="str">
        <f t="shared" ref="CQ61" si="68">IF(CQ29="","",CQ29)</f>
        <v/>
      </c>
      <c r="CR61" s="213"/>
      <c r="CS61" s="213"/>
      <c r="CT61" s="213"/>
      <c r="CU61" s="213"/>
      <c r="CV61" s="213"/>
      <c r="CW61" s="213"/>
      <c r="CX61" s="213"/>
      <c r="CY61" s="213"/>
      <c r="CZ61" s="213"/>
      <c r="DA61" s="213"/>
      <c r="DB61" s="213"/>
      <c r="DC61" s="213"/>
      <c r="DD61" s="213"/>
      <c r="DE61" s="214"/>
      <c r="DF61" s="192" t="str">
        <f t="shared" ref="DF61" si="69">IF(DF29="","",DF29)</f>
        <v/>
      </c>
      <c r="DG61" s="188"/>
      <c r="DH61" s="188"/>
      <c r="DI61" s="188"/>
      <c r="DJ61" s="188" t="str">
        <f t="shared" ref="DJ61" si="70">IF(DJ29="","",DJ29)</f>
        <v/>
      </c>
      <c r="DK61" s="188"/>
      <c r="DL61" s="188"/>
      <c r="DM61" s="188"/>
      <c r="DN61" s="188" t="str">
        <f t="shared" ref="DN61" si="71">IF(DN29="","",DN29)</f>
        <v/>
      </c>
      <c r="DO61" s="188"/>
      <c r="DP61" s="188"/>
      <c r="DQ61" s="188"/>
      <c r="DR61" s="290" t="str">
        <f t="shared" ref="DR61" si="72">IF(DR29="","",DR29)</f>
        <v/>
      </c>
      <c r="DS61" s="188"/>
      <c r="DT61" s="188"/>
      <c r="DU61" s="188"/>
      <c r="DV61" s="188" t="str">
        <f t="shared" ref="DV61" si="73">IF(DV29="","",DV29)</f>
        <v/>
      </c>
      <c r="DW61" s="188"/>
      <c r="DX61" s="188"/>
      <c r="DY61" s="188"/>
      <c r="DZ61" s="188" t="str">
        <f t="shared" ref="DZ61" si="74">IF(DZ29="","",DZ29)</f>
        <v/>
      </c>
      <c r="EA61" s="188"/>
      <c r="EB61" s="188"/>
      <c r="EC61" s="212"/>
      <c r="ED61" s="188" t="str">
        <f t="shared" ref="ED61" si="75">IF(ED29="","",ED29)</f>
        <v/>
      </c>
      <c r="EE61" s="188"/>
      <c r="EF61" s="188"/>
      <c r="EG61" s="188"/>
      <c r="EH61" s="188" t="str">
        <f t="shared" ref="EH61" si="76">IF(EH29="","",EH29)</f>
        <v/>
      </c>
      <c r="EI61" s="188"/>
      <c r="EJ61" s="188"/>
      <c r="EK61" s="188"/>
      <c r="EL61" s="188" t="str">
        <f t="shared" ref="EL61" si="77">IF(EL29="","",EL29)</f>
        <v/>
      </c>
      <c r="EM61" s="188"/>
      <c r="EN61" s="188"/>
      <c r="EO61" s="188"/>
      <c r="EP61" s="261" t="str">
        <f t="shared" ref="EP61" si="78">IF(EP29="","",EP29)</f>
        <v/>
      </c>
      <c r="EQ61" s="262"/>
      <c r="ER61" s="262"/>
      <c r="ES61" s="262"/>
      <c r="ET61" s="262"/>
      <c r="EU61" s="262"/>
      <c r="EV61" s="262"/>
      <c r="EW61" s="262"/>
      <c r="EX61" s="262"/>
      <c r="EY61" s="262"/>
      <c r="EZ61" s="262"/>
      <c r="FA61" s="262"/>
      <c r="FB61" s="262"/>
      <c r="FC61" s="262"/>
      <c r="FD61" s="263"/>
      <c r="FE61" s="3"/>
    </row>
    <row r="62" spans="1:161" ht="9.9499999999999993" customHeight="1" x14ac:dyDescent="0.4">
      <c r="A62" s="240"/>
      <c r="B62" s="20"/>
      <c r="C62" s="20"/>
      <c r="W62" s="3"/>
      <c r="X62" s="253"/>
      <c r="Y62" s="254"/>
      <c r="Z62" s="254"/>
      <c r="AA62" s="254"/>
      <c r="AB62" s="254"/>
      <c r="AC62" s="254"/>
      <c r="AD62" s="254"/>
      <c r="AE62" s="254"/>
      <c r="AF62" s="291"/>
      <c r="AG62" s="278"/>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80"/>
      <c r="BW62" s="281"/>
      <c r="BX62" s="281"/>
      <c r="BY62" s="281"/>
      <c r="BZ62" s="281"/>
      <c r="CA62" s="281"/>
      <c r="CB62" s="281"/>
      <c r="CC62" s="281"/>
      <c r="CD62" s="281"/>
      <c r="CE62" s="281"/>
      <c r="CF62" s="281"/>
      <c r="CG62" s="281"/>
      <c r="CH62" s="284"/>
      <c r="CI62" s="285"/>
      <c r="CJ62" s="285"/>
      <c r="CK62" s="285"/>
      <c r="CL62" s="285"/>
      <c r="CM62" s="285"/>
      <c r="CN62" s="285"/>
      <c r="CO62" s="285"/>
      <c r="CP62" s="285"/>
      <c r="CQ62" s="213"/>
      <c r="CR62" s="213"/>
      <c r="CS62" s="213"/>
      <c r="CT62" s="213"/>
      <c r="CU62" s="213"/>
      <c r="CV62" s="213"/>
      <c r="CW62" s="213"/>
      <c r="CX62" s="213"/>
      <c r="CY62" s="213"/>
      <c r="CZ62" s="213"/>
      <c r="DA62" s="213"/>
      <c r="DB62" s="213"/>
      <c r="DC62" s="213"/>
      <c r="DD62" s="213"/>
      <c r="DE62" s="214"/>
      <c r="DF62" s="193"/>
      <c r="DG62" s="190"/>
      <c r="DH62" s="190"/>
      <c r="DI62" s="190"/>
      <c r="DJ62" s="189"/>
      <c r="DK62" s="190"/>
      <c r="DL62" s="190"/>
      <c r="DM62" s="191"/>
      <c r="DN62" s="190"/>
      <c r="DO62" s="190"/>
      <c r="DP62" s="190"/>
      <c r="DQ62" s="190"/>
      <c r="DR62" s="189"/>
      <c r="DS62" s="190"/>
      <c r="DT62" s="190"/>
      <c r="DU62" s="190"/>
      <c r="DV62" s="189"/>
      <c r="DW62" s="190"/>
      <c r="DX62" s="190"/>
      <c r="DY62" s="191"/>
      <c r="DZ62" s="189"/>
      <c r="EA62" s="190"/>
      <c r="EB62" s="190"/>
      <c r="EC62" s="191"/>
      <c r="ED62" s="190"/>
      <c r="EE62" s="190"/>
      <c r="EF62" s="190"/>
      <c r="EG62" s="190"/>
      <c r="EH62" s="189"/>
      <c r="EI62" s="190"/>
      <c r="EJ62" s="190"/>
      <c r="EK62" s="191"/>
      <c r="EL62" s="190"/>
      <c r="EM62" s="190"/>
      <c r="EN62" s="190"/>
      <c r="EO62" s="190"/>
      <c r="EP62" s="248"/>
      <c r="EQ62" s="249"/>
      <c r="ER62" s="249"/>
      <c r="ES62" s="249"/>
      <c r="ET62" s="249"/>
      <c r="EU62" s="249"/>
      <c r="EV62" s="249"/>
      <c r="EW62" s="249"/>
      <c r="EX62" s="249"/>
      <c r="EY62" s="249"/>
      <c r="EZ62" s="249"/>
      <c r="FA62" s="249"/>
      <c r="FB62" s="249"/>
      <c r="FC62" s="249"/>
      <c r="FD62" s="250"/>
      <c r="FE62" s="3"/>
    </row>
    <row r="63" spans="1:161" ht="20.100000000000001" customHeight="1" x14ac:dyDescent="0.15">
      <c r="A63" s="240"/>
      <c r="B63" s="20"/>
      <c r="C63" s="20"/>
      <c r="W63" s="3"/>
      <c r="X63" s="270" t="str">
        <f t="shared" ref="X63" si="79">IF(X31="","",X31)</f>
        <v/>
      </c>
      <c r="Y63" s="271"/>
      <c r="Z63" s="271"/>
      <c r="AA63" s="271"/>
      <c r="AB63" s="271"/>
      <c r="AC63" s="271"/>
      <c r="AD63" s="271"/>
      <c r="AE63" s="271"/>
      <c r="AF63" s="272"/>
      <c r="AG63" s="276" t="str">
        <f t="shared" ref="AG63" si="80">IF(AG31="","",AG31)</f>
        <v/>
      </c>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80" t="str">
        <f t="shared" ref="BV63" si="81">IF(BV31="","",BV31)</f>
        <v/>
      </c>
      <c r="BW63" s="281"/>
      <c r="BX63" s="281"/>
      <c r="BY63" s="281"/>
      <c r="BZ63" s="281"/>
      <c r="CA63" s="281"/>
      <c r="CB63" s="281"/>
      <c r="CC63" s="281"/>
      <c r="CD63" s="281"/>
      <c r="CE63" s="281"/>
      <c r="CF63" s="281"/>
      <c r="CG63" s="281"/>
      <c r="CH63" s="284" t="str">
        <f t="shared" ref="CH63" si="82">IF(CH31="","",CH31)</f>
        <v/>
      </c>
      <c r="CI63" s="285"/>
      <c r="CJ63" s="285"/>
      <c r="CK63" s="285"/>
      <c r="CL63" s="285"/>
      <c r="CM63" s="285"/>
      <c r="CN63" s="285"/>
      <c r="CO63" s="285"/>
      <c r="CP63" s="285"/>
      <c r="CQ63" s="213" t="str">
        <f t="shared" ref="CQ63" si="83">IF(CQ31="","",CQ31)</f>
        <v/>
      </c>
      <c r="CR63" s="213"/>
      <c r="CS63" s="213"/>
      <c r="CT63" s="213"/>
      <c r="CU63" s="213"/>
      <c r="CV63" s="213"/>
      <c r="CW63" s="213"/>
      <c r="CX63" s="213"/>
      <c r="CY63" s="213"/>
      <c r="CZ63" s="213"/>
      <c r="DA63" s="213"/>
      <c r="DB63" s="213"/>
      <c r="DC63" s="213"/>
      <c r="DD63" s="213"/>
      <c r="DE63" s="214"/>
      <c r="DF63" s="192" t="str">
        <f t="shared" ref="DF63" si="84">IF(DF31="","",DF31)</f>
        <v/>
      </c>
      <c r="DG63" s="188"/>
      <c r="DH63" s="188"/>
      <c r="DI63" s="188"/>
      <c r="DJ63" s="188" t="str">
        <f t="shared" ref="DJ63" si="85">IF(DJ31="","",DJ31)</f>
        <v/>
      </c>
      <c r="DK63" s="188"/>
      <c r="DL63" s="188"/>
      <c r="DM63" s="188"/>
      <c r="DN63" s="188" t="str">
        <f t="shared" ref="DN63" si="86">IF(DN31="","",DN31)</f>
        <v/>
      </c>
      <c r="DO63" s="188"/>
      <c r="DP63" s="188"/>
      <c r="DQ63" s="188"/>
      <c r="DR63" s="290" t="str">
        <f t="shared" ref="DR63" si="87">IF(DR31="","",DR31)</f>
        <v/>
      </c>
      <c r="DS63" s="188"/>
      <c r="DT63" s="188"/>
      <c r="DU63" s="188"/>
      <c r="DV63" s="188" t="str">
        <f t="shared" ref="DV63" si="88">IF(DV31="","",DV31)</f>
        <v/>
      </c>
      <c r="DW63" s="188"/>
      <c r="DX63" s="188"/>
      <c r="DY63" s="188"/>
      <c r="DZ63" s="188" t="str">
        <f t="shared" ref="DZ63" si="89">IF(DZ31="","",DZ31)</f>
        <v/>
      </c>
      <c r="EA63" s="188"/>
      <c r="EB63" s="188"/>
      <c r="EC63" s="212"/>
      <c r="ED63" s="188" t="str">
        <f t="shared" ref="ED63" si="90">IF(ED31="","",ED31)</f>
        <v/>
      </c>
      <c r="EE63" s="188"/>
      <c r="EF63" s="188"/>
      <c r="EG63" s="188"/>
      <c r="EH63" s="188" t="str">
        <f t="shared" ref="EH63" si="91">IF(EH31="","",EH31)</f>
        <v/>
      </c>
      <c r="EI63" s="188"/>
      <c r="EJ63" s="188"/>
      <c r="EK63" s="188"/>
      <c r="EL63" s="188" t="str">
        <f t="shared" ref="EL63" si="92">IF(EL31="","",EL31)</f>
        <v/>
      </c>
      <c r="EM63" s="188"/>
      <c r="EN63" s="188"/>
      <c r="EO63" s="188"/>
      <c r="EP63" s="261" t="str">
        <f t="shared" ref="EP63" si="93">IF(EP31="","",EP31)</f>
        <v/>
      </c>
      <c r="EQ63" s="262"/>
      <c r="ER63" s="262"/>
      <c r="ES63" s="262"/>
      <c r="ET63" s="262"/>
      <c r="EU63" s="262"/>
      <c r="EV63" s="262"/>
      <c r="EW63" s="262"/>
      <c r="EX63" s="262"/>
      <c r="EY63" s="262"/>
      <c r="EZ63" s="262"/>
      <c r="FA63" s="262"/>
      <c r="FB63" s="262"/>
      <c r="FC63" s="262"/>
      <c r="FD63" s="263"/>
      <c r="FE63" s="3"/>
    </row>
    <row r="64" spans="1:161" ht="9.9499999999999993" customHeight="1" x14ac:dyDescent="0.4">
      <c r="A64" s="240"/>
      <c r="B64" s="20"/>
      <c r="C64" s="20"/>
      <c r="W64" s="3"/>
      <c r="X64" s="253"/>
      <c r="Y64" s="254"/>
      <c r="Z64" s="254"/>
      <c r="AA64" s="254"/>
      <c r="AB64" s="254"/>
      <c r="AC64" s="254"/>
      <c r="AD64" s="254"/>
      <c r="AE64" s="254"/>
      <c r="AF64" s="291"/>
      <c r="AG64" s="278"/>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80"/>
      <c r="BW64" s="281"/>
      <c r="BX64" s="281"/>
      <c r="BY64" s="281"/>
      <c r="BZ64" s="281"/>
      <c r="CA64" s="281"/>
      <c r="CB64" s="281"/>
      <c r="CC64" s="281"/>
      <c r="CD64" s="281"/>
      <c r="CE64" s="281"/>
      <c r="CF64" s="281"/>
      <c r="CG64" s="281"/>
      <c r="CH64" s="284"/>
      <c r="CI64" s="285"/>
      <c r="CJ64" s="285"/>
      <c r="CK64" s="285"/>
      <c r="CL64" s="285"/>
      <c r="CM64" s="285"/>
      <c r="CN64" s="285"/>
      <c r="CO64" s="285"/>
      <c r="CP64" s="285"/>
      <c r="CQ64" s="213"/>
      <c r="CR64" s="213"/>
      <c r="CS64" s="213"/>
      <c r="CT64" s="213"/>
      <c r="CU64" s="213"/>
      <c r="CV64" s="213"/>
      <c r="CW64" s="213"/>
      <c r="CX64" s="213"/>
      <c r="CY64" s="213"/>
      <c r="CZ64" s="213"/>
      <c r="DA64" s="213"/>
      <c r="DB64" s="213"/>
      <c r="DC64" s="213"/>
      <c r="DD64" s="213"/>
      <c r="DE64" s="214"/>
      <c r="DF64" s="267"/>
      <c r="DG64" s="218"/>
      <c r="DH64" s="218"/>
      <c r="DI64" s="218"/>
      <c r="DJ64" s="268"/>
      <c r="DK64" s="218"/>
      <c r="DL64" s="218"/>
      <c r="DM64" s="269"/>
      <c r="DN64" s="218"/>
      <c r="DO64" s="218"/>
      <c r="DP64" s="218"/>
      <c r="DQ64" s="218"/>
      <c r="DR64" s="268"/>
      <c r="DS64" s="218"/>
      <c r="DT64" s="218"/>
      <c r="DU64" s="218"/>
      <c r="DV64" s="268"/>
      <c r="DW64" s="218"/>
      <c r="DX64" s="218"/>
      <c r="DY64" s="269"/>
      <c r="DZ64" s="189"/>
      <c r="EA64" s="190"/>
      <c r="EB64" s="190"/>
      <c r="EC64" s="191"/>
      <c r="ED64" s="218"/>
      <c r="EE64" s="218"/>
      <c r="EF64" s="218"/>
      <c r="EG64" s="218"/>
      <c r="EH64" s="268"/>
      <c r="EI64" s="218"/>
      <c r="EJ64" s="218"/>
      <c r="EK64" s="269"/>
      <c r="EL64" s="218"/>
      <c r="EM64" s="218"/>
      <c r="EN64" s="218"/>
      <c r="EO64" s="218"/>
      <c r="EP64" s="248"/>
      <c r="EQ64" s="249"/>
      <c r="ER64" s="249"/>
      <c r="ES64" s="249"/>
      <c r="ET64" s="249"/>
      <c r="EU64" s="249"/>
      <c r="EV64" s="249"/>
      <c r="EW64" s="249"/>
      <c r="EX64" s="249"/>
      <c r="EY64" s="249"/>
      <c r="EZ64" s="249"/>
      <c r="FA64" s="249"/>
      <c r="FB64" s="249"/>
      <c r="FC64" s="249"/>
      <c r="FD64" s="250"/>
      <c r="FE64" s="3"/>
    </row>
    <row r="65" spans="1:161" ht="20.100000000000001" customHeight="1" x14ac:dyDescent="0.15">
      <c r="A65" s="240"/>
      <c r="B65" s="20"/>
      <c r="C65" s="20"/>
      <c r="W65" s="3"/>
      <c r="X65" s="270" t="str">
        <f t="shared" ref="X65" si="94">IF(X33="","",X33)</f>
        <v/>
      </c>
      <c r="Y65" s="271"/>
      <c r="Z65" s="271"/>
      <c r="AA65" s="271"/>
      <c r="AB65" s="271"/>
      <c r="AC65" s="271"/>
      <c r="AD65" s="271"/>
      <c r="AE65" s="271"/>
      <c r="AF65" s="272"/>
      <c r="AG65" s="276" t="str">
        <f t="shared" ref="AG65" si="95">IF(AG33="","",AG33)</f>
        <v/>
      </c>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80" t="str">
        <f t="shared" ref="BV65" si="96">IF(BV33="","",BV33)</f>
        <v/>
      </c>
      <c r="BW65" s="281"/>
      <c r="BX65" s="281"/>
      <c r="BY65" s="281"/>
      <c r="BZ65" s="281"/>
      <c r="CA65" s="281"/>
      <c r="CB65" s="281"/>
      <c r="CC65" s="281"/>
      <c r="CD65" s="281"/>
      <c r="CE65" s="281"/>
      <c r="CF65" s="281"/>
      <c r="CG65" s="281"/>
      <c r="CH65" s="284" t="str">
        <f t="shared" ref="CH65" si="97">IF(CH33="","",CH33)</f>
        <v/>
      </c>
      <c r="CI65" s="285"/>
      <c r="CJ65" s="285"/>
      <c r="CK65" s="285"/>
      <c r="CL65" s="285"/>
      <c r="CM65" s="285"/>
      <c r="CN65" s="285"/>
      <c r="CO65" s="285"/>
      <c r="CP65" s="285"/>
      <c r="CQ65" s="213" t="str">
        <f t="shared" ref="CQ65" si="98">IF(CQ33="","",CQ33)</f>
        <v/>
      </c>
      <c r="CR65" s="213"/>
      <c r="CS65" s="213"/>
      <c r="CT65" s="213"/>
      <c r="CU65" s="213"/>
      <c r="CV65" s="213"/>
      <c r="CW65" s="213"/>
      <c r="CX65" s="213"/>
      <c r="CY65" s="213"/>
      <c r="CZ65" s="213"/>
      <c r="DA65" s="213"/>
      <c r="DB65" s="213"/>
      <c r="DC65" s="213"/>
      <c r="DD65" s="213"/>
      <c r="DE65" s="214"/>
      <c r="DF65" s="192" t="str">
        <f t="shared" ref="DF65:DF67" si="99">IF(DF33="","",DF33)</f>
        <v/>
      </c>
      <c r="DG65" s="188"/>
      <c r="DH65" s="188"/>
      <c r="DI65" s="188"/>
      <c r="DJ65" s="188" t="str">
        <f t="shared" ref="DJ65" si="100">IF(DJ33="","",DJ33)</f>
        <v/>
      </c>
      <c r="DK65" s="188"/>
      <c r="DL65" s="188"/>
      <c r="DM65" s="188"/>
      <c r="DN65" s="188" t="str">
        <f t="shared" ref="DN65" si="101">IF(DN33="","",DN33)</f>
        <v/>
      </c>
      <c r="DO65" s="188"/>
      <c r="DP65" s="188"/>
      <c r="DQ65" s="188"/>
      <c r="DR65" s="290" t="str">
        <f t="shared" ref="DR65" si="102">IF(DR33="","",DR33)</f>
        <v/>
      </c>
      <c r="DS65" s="188"/>
      <c r="DT65" s="188"/>
      <c r="DU65" s="188"/>
      <c r="DV65" s="188" t="str">
        <f t="shared" ref="DV65" si="103">IF(DV33="","",DV33)</f>
        <v/>
      </c>
      <c r="DW65" s="188"/>
      <c r="DX65" s="188"/>
      <c r="DY65" s="188"/>
      <c r="DZ65" s="188" t="str">
        <f t="shared" ref="DZ65" si="104">IF(DZ33="","",DZ33)</f>
        <v/>
      </c>
      <c r="EA65" s="188"/>
      <c r="EB65" s="188"/>
      <c r="EC65" s="212"/>
      <c r="ED65" s="188" t="str">
        <f t="shared" ref="ED65" si="105">IF(ED33="","",ED33)</f>
        <v/>
      </c>
      <c r="EE65" s="188"/>
      <c r="EF65" s="188"/>
      <c r="EG65" s="188"/>
      <c r="EH65" s="188" t="str">
        <f t="shared" ref="EH65" si="106">IF(EH33="","",EH33)</f>
        <v/>
      </c>
      <c r="EI65" s="188"/>
      <c r="EJ65" s="188"/>
      <c r="EK65" s="188"/>
      <c r="EL65" s="188" t="str">
        <f t="shared" ref="EL65" si="107">IF(EL33="","",EL33)</f>
        <v/>
      </c>
      <c r="EM65" s="188"/>
      <c r="EN65" s="188"/>
      <c r="EO65" s="188"/>
      <c r="EP65" s="261" t="str">
        <f t="shared" ref="EP65" si="108">IF(EP33="","",EP33)</f>
        <v/>
      </c>
      <c r="EQ65" s="262"/>
      <c r="ER65" s="262"/>
      <c r="ES65" s="262"/>
      <c r="ET65" s="262"/>
      <c r="EU65" s="262"/>
      <c r="EV65" s="262"/>
      <c r="EW65" s="262"/>
      <c r="EX65" s="262"/>
      <c r="EY65" s="262"/>
      <c r="EZ65" s="262"/>
      <c r="FA65" s="262"/>
      <c r="FB65" s="262"/>
      <c r="FC65" s="262"/>
      <c r="FD65" s="263"/>
      <c r="FE65" s="3"/>
    </row>
    <row r="66" spans="1:161" ht="9.9499999999999993" customHeight="1" thickBot="1" x14ac:dyDescent="0.45">
      <c r="A66" s="240"/>
      <c r="B66" s="20"/>
      <c r="C66" s="20"/>
      <c r="W66" s="3"/>
      <c r="X66" s="273"/>
      <c r="Y66" s="274"/>
      <c r="Z66" s="274"/>
      <c r="AA66" s="274"/>
      <c r="AB66" s="274"/>
      <c r="AC66" s="274"/>
      <c r="AD66" s="274"/>
      <c r="AE66" s="274"/>
      <c r="AF66" s="275"/>
      <c r="AG66" s="278"/>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82"/>
      <c r="BW66" s="283"/>
      <c r="BX66" s="283"/>
      <c r="BY66" s="283"/>
      <c r="BZ66" s="283"/>
      <c r="CA66" s="283"/>
      <c r="CB66" s="283"/>
      <c r="CC66" s="283"/>
      <c r="CD66" s="283"/>
      <c r="CE66" s="283"/>
      <c r="CF66" s="283"/>
      <c r="CG66" s="283"/>
      <c r="CH66" s="286"/>
      <c r="CI66" s="287"/>
      <c r="CJ66" s="287"/>
      <c r="CK66" s="287"/>
      <c r="CL66" s="287"/>
      <c r="CM66" s="287"/>
      <c r="CN66" s="287"/>
      <c r="CO66" s="287"/>
      <c r="CP66" s="287"/>
      <c r="CQ66" s="288"/>
      <c r="CR66" s="288"/>
      <c r="CS66" s="288"/>
      <c r="CT66" s="288"/>
      <c r="CU66" s="288"/>
      <c r="CV66" s="288"/>
      <c r="CW66" s="288"/>
      <c r="CX66" s="288"/>
      <c r="CY66" s="288"/>
      <c r="CZ66" s="288"/>
      <c r="DA66" s="288"/>
      <c r="DB66" s="288"/>
      <c r="DC66" s="288"/>
      <c r="DD66" s="288"/>
      <c r="DE66" s="289"/>
      <c r="DF66" s="267"/>
      <c r="DG66" s="218"/>
      <c r="DH66" s="218"/>
      <c r="DI66" s="218"/>
      <c r="DJ66" s="268"/>
      <c r="DK66" s="218"/>
      <c r="DL66" s="218"/>
      <c r="DM66" s="269"/>
      <c r="DN66" s="218"/>
      <c r="DO66" s="218"/>
      <c r="DP66" s="218"/>
      <c r="DQ66" s="218"/>
      <c r="DR66" s="268"/>
      <c r="DS66" s="218"/>
      <c r="DT66" s="218"/>
      <c r="DU66" s="218"/>
      <c r="DV66" s="268"/>
      <c r="DW66" s="218"/>
      <c r="DX66" s="218"/>
      <c r="DY66" s="269"/>
      <c r="DZ66" s="268"/>
      <c r="EA66" s="218"/>
      <c r="EB66" s="218"/>
      <c r="EC66" s="269"/>
      <c r="ED66" s="218"/>
      <c r="EE66" s="218"/>
      <c r="EF66" s="218"/>
      <c r="EG66" s="218"/>
      <c r="EH66" s="268"/>
      <c r="EI66" s="218"/>
      <c r="EJ66" s="218"/>
      <c r="EK66" s="269"/>
      <c r="EL66" s="218"/>
      <c r="EM66" s="218"/>
      <c r="EN66" s="218"/>
      <c r="EO66" s="218"/>
      <c r="EP66" s="264"/>
      <c r="EQ66" s="265"/>
      <c r="ER66" s="265"/>
      <c r="ES66" s="265"/>
      <c r="ET66" s="265"/>
      <c r="EU66" s="265"/>
      <c r="EV66" s="265"/>
      <c r="EW66" s="265"/>
      <c r="EX66" s="265"/>
      <c r="EY66" s="265"/>
      <c r="EZ66" s="265"/>
      <c r="FA66" s="265"/>
      <c r="FB66" s="265"/>
      <c r="FC66" s="265"/>
      <c r="FD66" s="266"/>
      <c r="FE66" s="3"/>
    </row>
    <row r="67" spans="1:161" ht="20.100000000000001" customHeight="1" thickTop="1" x14ac:dyDescent="0.15">
      <c r="A67" s="240"/>
      <c r="B67" s="20"/>
      <c r="C67" s="20"/>
      <c r="W67" s="3"/>
      <c r="X67" s="251"/>
      <c r="Y67" s="252"/>
      <c r="Z67" s="252"/>
      <c r="AA67" s="252"/>
      <c r="AB67" s="252"/>
      <c r="AC67" s="252"/>
      <c r="AD67" s="252"/>
      <c r="AE67" s="252"/>
      <c r="AF67" s="252"/>
      <c r="AG67" s="255" t="s">
        <v>51</v>
      </c>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c r="CP67" s="255"/>
      <c r="CQ67" s="255"/>
      <c r="CR67" s="255"/>
      <c r="CS67" s="255"/>
      <c r="CT67" s="255"/>
      <c r="CU67" s="255"/>
      <c r="CV67" s="255"/>
      <c r="CW67" s="255"/>
      <c r="CX67" s="255"/>
      <c r="CY67" s="255"/>
      <c r="CZ67" s="255"/>
      <c r="DA67" s="255"/>
      <c r="DB67" s="255"/>
      <c r="DC67" s="255"/>
      <c r="DD67" s="255"/>
      <c r="DE67" s="256"/>
      <c r="DF67" s="215" t="str">
        <f t="shared" si="99"/>
        <v/>
      </c>
      <c r="DG67" s="194"/>
      <c r="DH67" s="194"/>
      <c r="DI67" s="194"/>
      <c r="DJ67" s="194" t="str">
        <f t="shared" ref="DJ67" si="109">IF(DJ35="","",DJ35)</f>
        <v/>
      </c>
      <c r="DK67" s="194"/>
      <c r="DL67" s="194"/>
      <c r="DM67" s="194"/>
      <c r="DN67" s="194" t="str">
        <f t="shared" ref="DN67" si="110">IF(DN35="","",DN35)</f>
        <v/>
      </c>
      <c r="DO67" s="194"/>
      <c r="DP67" s="194"/>
      <c r="DQ67" s="194"/>
      <c r="DR67" s="259" t="str">
        <f t="shared" ref="DR67" si="111">IF(DR35="","",DR35)</f>
        <v/>
      </c>
      <c r="DS67" s="194"/>
      <c r="DT67" s="194"/>
      <c r="DU67" s="194"/>
      <c r="DV67" s="194" t="str">
        <f t="shared" ref="DV67" si="112">IF(DV35="","",DV35)</f>
        <v/>
      </c>
      <c r="DW67" s="194"/>
      <c r="DX67" s="194"/>
      <c r="DY67" s="194"/>
      <c r="DZ67" s="194" t="str">
        <f t="shared" ref="DZ67" si="113">IF(DZ35="","",DZ35)</f>
        <v/>
      </c>
      <c r="EA67" s="194"/>
      <c r="EB67" s="194"/>
      <c r="EC67" s="260"/>
      <c r="ED67" s="194" t="str">
        <f t="shared" ref="ED67" si="114">IF(ED35="","",ED35)</f>
        <v>3</v>
      </c>
      <c r="EE67" s="194"/>
      <c r="EF67" s="194"/>
      <c r="EG67" s="194"/>
      <c r="EH67" s="194" t="str">
        <f t="shared" ref="EH67" si="115">IF(EH35="","",EH35)</f>
        <v>9</v>
      </c>
      <c r="EI67" s="194"/>
      <c r="EJ67" s="194"/>
      <c r="EK67" s="194"/>
      <c r="EL67" s="194" t="str">
        <f t="shared" ref="EL67" si="116">IF(EL35="","",EL35)</f>
        <v>4</v>
      </c>
      <c r="EM67" s="194"/>
      <c r="EN67" s="194"/>
      <c r="EO67" s="194"/>
      <c r="EP67" s="245"/>
      <c r="EQ67" s="246"/>
      <c r="ER67" s="246"/>
      <c r="ES67" s="246"/>
      <c r="ET67" s="246"/>
      <c r="EU67" s="246"/>
      <c r="EV67" s="246"/>
      <c r="EW67" s="246"/>
      <c r="EX67" s="246"/>
      <c r="EY67" s="246"/>
      <c r="EZ67" s="246"/>
      <c r="FA67" s="246"/>
      <c r="FB67" s="246"/>
      <c r="FC67" s="246"/>
      <c r="FD67" s="247"/>
      <c r="FE67" s="3"/>
    </row>
    <row r="68" spans="1:161" ht="9.9499999999999993" customHeight="1" x14ac:dyDescent="0.4">
      <c r="A68" s="240"/>
      <c r="B68" s="20"/>
      <c r="C68" s="20"/>
      <c r="W68" s="3"/>
      <c r="X68" s="253"/>
      <c r="Y68" s="254"/>
      <c r="Z68" s="254"/>
      <c r="AA68" s="254"/>
      <c r="AB68" s="254"/>
      <c r="AC68" s="254"/>
      <c r="AD68" s="254"/>
      <c r="AE68" s="254"/>
      <c r="AF68" s="254"/>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8"/>
      <c r="DF68" s="193"/>
      <c r="DG68" s="190"/>
      <c r="DH68" s="190"/>
      <c r="DI68" s="190"/>
      <c r="DJ68" s="189"/>
      <c r="DK68" s="190"/>
      <c r="DL68" s="190"/>
      <c r="DM68" s="191"/>
      <c r="DN68" s="190"/>
      <c r="DO68" s="190"/>
      <c r="DP68" s="190"/>
      <c r="DQ68" s="190"/>
      <c r="DR68" s="189"/>
      <c r="DS68" s="190"/>
      <c r="DT68" s="190"/>
      <c r="DU68" s="190"/>
      <c r="DV68" s="189"/>
      <c r="DW68" s="190"/>
      <c r="DX68" s="190"/>
      <c r="DY68" s="191"/>
      <c r="DZ68" s="189"/>
      <c r="EA68" s="190"/>
      <c r="EB68" s="190"/>
      <c r="EC68" s="191"/>
      <c r="ED68" s="190"/>
      <c r="EE68" s="190"/>
      <c r="EF68" s="190"/>
      <c r="EG68" s="190"/>
      <c r="EH68" s="189"/>
      <c r="EI68" s="190"/>
      <c r="EJ68" s="190"/>
      <c r="EK68" s="191"/>
      <c r="EL68" s="190"/>
      <c r="EM68" s="190"/>
      <c r="EN68" s="190"/>
      <c r="EO68" s="190"/>
      <c r="EP68" s="248"/>
      <c r="EQ68" s="249"/>
      <c r="ER68" s="249"/>
      <c r="ES68" s="249"/>
      <c r="ET68" s="249"/>
      <c r="EU68" s="249"/>
      <c r="EV68" s="249"/>
      <c r="EW68" s="249"/>
      <c r="EX68" s="249"/>
      <c r="EY68" s="249"/>
      <c r="EZ68" s="249"/>
      <c r="FA68" s="249"/>
      <c r="FB68" s="249"/>
      <c r="FC68" s="249"/>
      <c r="FD68" s="250"/>
      <c r="FE68" s="3"/>
    </row>
    <row r="69" spans="1:161" ht="19.5" customHeight="1" x14ac:dyDescent="0.4">
      <c r="W69" s="3"/>
      <c r="X69" s="75" t="s">
        <v>74</v>
      </c>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99" t="s">
        <v>70</v>
      </c>
      <c r="EP69" s="200"/>
      <c r="EQ69" s="200"/>
      <c r="ER69" s="200"/>
      <c r="ES69" s="200"/>
      <c r="ET69" s="200"/>
      <c r="EU69" s="200"/>
      <c r="EV69" s="200"/>
      <c r="EW69" s="200"/>
      <c r="EX69" s="200"/>
      <c r="EY69" s="200"/>
      <c r="EZ69" s="200"/>
      <c r="FA69" s="200"/>
      <c r="FB69" s="200"/>
      <c r="FC69" s="200"/>
      <c r="FD69" s="200"/>
      <c r="FE69" s="3"/>
    </row>
    <row r="70" spans="1:161" ht="19.5" customHeight="1" x14ac:dyDescent="0.4">
      <c r="W70" s="3"/>
      <c r="X70" s="336" t="s">
        <v>15</v>
      </c>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336"/>
      <c r="CD70" s="336"/>
      <c r="CE70" s="336"/>
      <c r="CF70" s="336"/>
      <c r="CG70" s="33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200"/>
      <c r="EP70" s="200"/>
      <c r="EQ70" s="200"/>
      <c r="ER70" s="200"/>
      <c r="ES70" s="200"/>
      <c r="ET70" s="200"/>
      <c r="EU70" s="200"/>
      <c r="EV70" s="200"/>
      <c r="EW70" s="200"/>
      <c r="EX70" s="200"/>
      <c r="EY70" s="200"/>
      <c r="EZ70" s="200"/>
      <c r="FA70" s="200"/>
      <c r="FB70" s="200"/>
      <c r="FC70" s="200"/>
      <c r="FD70" s="200"/>
      <c r="FE70" s="3"/>
    </row>
    <row r="71" spans="1:161" ht="19.5" customHeight="1" x14ac:dyDescent="0.4">
      <c r="W71" s="3"/>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336"/>
      <c r="BX71" s="336"/>
      <c r="BY71" s="336"/>
      <c r="BZ71" s="336"/>
      <c r="CA71" s="336"/>
      <c r="CB71" s="336"/>
      <c r="CC71" s="336"/>
      <c r="CD71" s="336"/>
      <c r="CE71" s="336"/>
      <c r="CF71" s="336"/>
      <c r="CG71" s="336"/>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200"/>
      <c r="EP71" s="200"/>
      <c r="EQ71" s="200"/>
      <c r="ER71" s="200"/>
      <c r="ES71" s="200"/>
      <c r="ET71" s="200"/>
      <c r="EU71" s="200"/>
      <c r="EV71" s="200"/>
      <c r="EW71" s="200"/>
      <c r="EX71" s="200"/>
      <c r="EY71" s="200"/>
      <c r="EZ71" s="200"/>
      <c r="FA71" s="200"/>
      <c r="FB71" s="200"/>
      <c r="FC71" s="200"/>
      <c r="FD71" s="200"/>
      <c r="FE71" s="3"/>
    </row>
    <row r="72" spans="1:161" ht="19.5" customHeight="1" x14ac:dyDescent="0.4">
      <c r="W72" s="3"/>
      <c r="X72" s="337" t="s">
        <v>71</v>
      </c>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
      <c r="CG72" s="3"/>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201"/>
      <c r="EP72" s="201"/>
      <c r="EQ72" s="201"/>
      <c r="ER72" s="201"/>
      <c r="ES72" s="201"/>
      <c r="ET72" s="201"/>
      <c r="EU72" s="201"/>
      <c r="EV72" s="201"/>
      <c r="EW72" s="201"/>
      <c r="EX72" s="201"/>
      <c r="EY72" s="201"/>
      <c r="EZ72" s="201"/>
      <c r="FA72" s="201"/>
      <c r="FB72" s="201"/>
      <c r="FC72" s="201"/>
      <c r="FD72" s="201"/>
      <c r="FE72" s="3"/>
    </row>
    <row r="73" spans="1:161" ht="19.5" customHeight="1" x14ac:dyDescent="0.4">
      <c r="W73" s="3"/>
      <c r="X73" s="337"/>
      <c r="Y73" s="337"/>
      <c r="Z73" s="337"/>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337"/>
      <c r="BG73" s="337"/>
      <c r="BH73" s="337"/>
      <c r="BI73" s="337"/>
      <c r="BJ73" s="337"/>
      <c r="BK73" s="337"/>
      <c r="BL73" s="337"/>
      <c r="BM73" s="337"/>
      <c r="BN73" s="337"/>
      <c r="BO73" s="337"/>
      <c r="BP73" s="337"/>
      <c r="BQ73" s="337"/>
      <c r="BR73" s="337"/>
      <c r="BS73" s="337"/>
      <c r="BT73" s="337"/>
      <c r="BU73" s="337"/>
      <c r="BV73" s="337"/>
      <c r="BW73" s="337"/>
      <c r="BX73" s="337"/>
      <c r="BY73" s="337"/>
      <c r="BZ73" s="337"/>
      <c r="CA73" s="337"/>
      <c r="CB73" s="337"/>
      <c r="CC73" s="337"/>
      <c r="CD73" s="337"/>
      <c r="CE73" s="337"/>
      <c r="CF73" s="3"/>
      <c r="CG73" s="3"/>
      <c r="CH73" s="361" t="s">
        <v>59</v>
      </c>
      <c r="CI73" s="331"/>
      <c r="CJ73" s="331"/>
      <c r="CK73" s="331"/>
      <c r="CL73" s="331"/>
      <c r="CM73" s="331"/>
      <c r="CN73" s="331"/>
      <c r="CO73" s="331"/>
      <c r="CP73" s="331"/>
      <c r="CQ73" s="331"/>
      <c r="CR73" s="277" t="str">
        <f>IF(CR9="","",CR9)</f>
        <v>○●○－○●○●</v>
      </c>
      <c r="CS73" s="277"/>
      <c r="CT73" s="277"/>
      <c r="CU73" s="277"/>
      <c r="CV73" s="277"/>
      <c r="CW73" s="277"/>
      <c r="CX73" s="277"/>
      <c r="CY73" s="277"/>
      <c r="CZ73" s="277"/>
      <c r="DA73" s="277"/>
      <c r="DB73" s="277"/>
      <c r="DC73" s="277"/>
      <c r="DD73" s="277"/>
      <c r="DE73" s="277"/>
      <c r="DF73" s="277"/>
      <c r="DG73" s="277"/>
      <c r="DH73" s="277"/>
      <c r="DI73" s="277"/>
      <c r="DJ73" s="277"/>
      <c r="DK73" s="277"/>
      <c r="DL73" s="331" t="s">
        <v>93</v>
      </c>
      <c r="DM73" s="331"/>
      <c r="DN73" s="331"/>
      <c r="DO73" s="331"/>
      <c r="DP73" s="331"/>
      <c r="DQ73" s="331"/>
      <c r="DR73" s="331"/>
      <c r="DS73" s="331"/>
      <c r="DT73" s="331"/>
      <c r="DU73" s="331"/>
      <c r="DV73" s="277" t="str">
        <f>IF(DV41="","",DV41)</f>
        <v>T○-○●○●-○●○●-○●○●</v>
      </c>
      <c r="DW73" s="277"/>
      <c r="DX73" s="277"/>
      <c r="DY73" s="277"/>
      <c r="DZ73" s="277"/>
      <c r="EA73" s="277"/>
      <c r="EB73" s="277"/>
      <c r="EC73" s="277"/>
      <c r="ED73" s="277"/>
      <c r="EE73" s="277"/>
      <c r="EF73" s="277"/>
      <c r="EG73" s="277"/>
      <c r="EH73" s="277"/>
      <c r="EI73" s="277"/>
      <c r="EJ73" s="277"/>
      <c r="EK73" s="277"/>
      <c r="EL73" s="277"/>
      <c r="EM73" s="277"/>
      <c r="EN73" s="277"/>
      <c r="EO73" s="277"/>
      <c r="EP73" s="277"/>
      <c r="EQ73" s="277"/>
      <c r="ER73" s="277"/>
      <c r="ES73" s="277"/>
      <c r="ET73" s="277"/>
      <c r="EU73" s="277"/>
      <c r="EV73" s="277"/>
      <c r="EW73" s="277"/>
      <c r="EX73" s="277"/>
      <c r="EY73" s="277"/>
      <c r="EZ73" s="277"/>
      <c r="FA73" s="277"/>
      <c r="FB73" s="277"/>
      <c r="FC73" s="277"/>
      <c r="FD73" s="303"/>
      <c r="FE73" s="3"/>
    </row>
    <row r="74" spans="1:161" ht="19.5" customHeight="1" x14ac:dyDescent="0.15">
      <c r="W74" s="3"/>
      <c r="X74" s="375" t="s">
        <v>13</v>
      </c>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5"/>
      <c r="BY74" s="375"/>
      <c r="BZ74" s="375"/>
      <c r="CA74" s="375"/>
      <c r="CB74" s="375"/>
      <c r="CC74" s="375"/>
      <c r="CD74" s="375"/>
      <c r="CE74" s="375"/>
      <c r="CF74" s="3"/>
      <c r="CG74" s="3"/>
      <c r="CH74" s="332" t="str">
        <f>IF(CH10="","",CH10)</f>
        <v>△▲県△▲市△▲丁目△▲-△▲</v>
      </c>
      <c r="CI74" s="333"/>
      <c r="CJ74" s="333"/>
      <c r="CK74" s="333"/>
      <c r="CL74" s="333"/>
      <c r="CM74" s="333"/>
      <c r="CN74" s="333"/>
      <c r="CO74" s="333"/>
      <c r="CP74" s="333"/>
      <c r="CQ74" s="333"/>
      <c r="CR74" s="333"/>
      <c r="CS74" s="333"/>
      <c r="CT74" s="333"/>
      <c r="CU74" s="333"/>
      <c r="CV74" s="333"/>
      <c r="CW74" s="333"/>
      <c r="CX74" s="333"/>
      <c r="CY74" s="333"/>
      <c r="CZ74" s="333"/>
      <c r="DA74" s="333"/>
      <c r="DB74" s="333"/>
      <c r="DC74" s="333"/>
      <c r="DD74" s="333"/>
      <c r="DE74" s="333"/>
      <c r="DF74" s="333"/>
      <c r="DG74" s="333"/>
      <c r="DH74" s="333"/>
      <c r="DI74" s="333"/>
      <c r="DJ74" s="333"/>
      <c r="DK74" s="333"/>
      <c r="DL74" s="333"/>
      <c r="DM74" s="333"/>
      <c r="DN74" s="333"/>
      <c r="DO74" s="333"/>
      <c r="DP74" s="333"/>
      <c r="DQ74" s="333"/>
      <c r="DR74" s="333"/>
      <c r="DS74" s="333"/>
      <c r="DT74" s="333"/>
      <c r="DU74" s="333"/>
      <c r="DV74" s="333"/>
      <c r="DW74" s="333"/>
      <c r="DX74" s="333"/>
      <c r="DY74" s="333"/>
      <c r="DZ74" s="333"/>
      <c r="EA74" s="333"/>
      <c r="EB74" s="333"/>
      <c r="EC74" s="333"/>
      <c r="ED74" s="333"/>
      <c r="EE74" s="333"/>
      <c r="EF74" s="333"/>
      <c r="EG74" s="333"/>
      <c r="EH74" s="333"/>
      <c r="EI74" s="333"/>
      <c r="EJ74" s="333"/>
      <c r="EK74" s="333"/>
      <c r="EL74" s="333"/>
      <c r="EM74" s="333"/>
      <c r="EN74" s="333"/>
      <c r="EO74" s="333"/>
      <c r="EP74" s="333"/>
      <c r="EQ74" s="333"/>
      <c r="ER74" s="333"/>
      <c r="ES74" s="333"/>
      <c r="ET74" s="333"/>
      <c r="EU74" s="333"/>
      <c r="EV74" s="333"/>
      <c r="EW74" s="333"/>
      <c r="EX74" s="333"/>
      <c r="EY74" s="333"/>
      <c r="EZ74" s="333"/>
      <c r="FA74" s="333"/>
      <c r="FB74" s="333"/>
      <c r="FC74" s="333"/>
      <c r="FD74" s="334"/>
      <c r="FE74" s="3"/>
    </row>
    <row r="75" spans="1:161" ht="19.5" customHeight="1" x14ac:dyDescent="0.4">
      <c r="W75" s="3"/>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
      <c r="CG75" s="3"/>
      <c r="CH75" s="278" t="str">
        <f>IF(CH11="","",CH11)</f>
        <v>○●△▲□■株式会社</v>
      </c>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c r="EB75" s="279"/>
      <c r="EC75" s="279"/>
      <c r="ED75" s="279"/>
      <c r="EE75" s="279"/>
      <c r="EF75" s="279"/>
      <c r="EG75" s="279"/>
      <c r="EH75" s="279"/>
      <c r="EI75" s="279"/>
      <c r="EJ75" s="279"/>
      <c r="EK75" s="279"/>
      <c r="EL75" s="279"/>
      <c r="EM75" s="279"/>
      <c r="EN75" s="279"/>
      <c r="EO75" s="279"/>
      <c r="EP75" s="279"/>
      <c r="EQ75" s="279"/>
      <c r="ER75" s="279"/>
      <c r="ES75" s="279"/>
      <c r="ET75" s="279"/>
      <c r="EU75" s="279"/>
      <c r="EV75" s="279"/>
      <c r="EW75" s="279"/>
      <c r="EX75" s="279"/>
      <c r="EY75" s="279"/>
      <c r="EZ75" s="279"/>
      <c r="FA75" s="279"/>
      <c r="FB75" s="279"/>
      <c r="FC75" s="279"/>
      <c r="FD75" s="335"/>
      <c r="FE75" s="3"/>
    </row>
    <row r="76" spans="1:161" ht="19.5" customHeight="1" x14ac:dyDescent="0.4">
      <c r="W76" s="3"/>
      <c r="X76" s="342" t="s">
        <v>14</v>
      </c>
      <c r="Y76" s="343"/>
      <c r="Z76" s="343"/>
      <c r="AA76" s="343"/>
      <c r="AB76" s="343"/>
      <c r="AC76" s="343"/>
      <c r="AD76" s="343"/>
      <c r="AE76" s="343"/>
      <c r="AF76" s="343"/>
      <c r="AG76" s="343"/>
      <c r="AH76" s="343"/>
      <c r="AI76" s="343"/>
      <c r="AJ76" s="343"/>
      <c r="AK76" s="343"/>
      <c r="AL76" s="343"/>
      <c r="AM76" s="343"/>
      <c r="AN76" s="343"/>
      <c r="AO76" s="343"/>
      <c r="AP76" s="343"/>
      <c r="AQ76" s="343"/>
      <c r="AR76" s="343"/>
      <c r="AS76" s="343"/>
      <c r="AT76" s="343"/>
      <c r="AU76" s="344"/>
      <c r="AV76" s="348" t="str">
        <f>IF(AV12="","",AV12)</f>
        <v/>
      </c>
      <c r="AW76" s="349"/>
      <c r="AX76" s="349"/>
      <c r="AY76" s="350"/>
      <c r="AZ76" s="354" t="str">
        <f t="shared" ref="AZ76" si="117">IF(AZ12="","",AZ12)</f>
        <v/>
      </c>
      <c r="BA76" s="349"/>
      <c r="BB76" s="349"/>
      <c r="BC76" s="350"/>
      <c r="BD76" s="354" t="str">
        <f t="shared" ref="BD76" si="118">IF(BD12="","",BD12)</f>
        <v/>
      </c>
      <c r="BE76" s="349"/>
      <c r="BF76" s="349"/>
      <c r="BG76" s="356"/>
      <c r="BH76" s="348" t="str">
        <f t="shared" ref="BH76" si="119">IF(BH12="","",BH12)</f>
        <v/>
      </c>
      <c r="BI76" s="349"/>
      <c r="BJ76" s="349"/>
      <c r="BK76" s="350"/>
      <c r="BL76" s="354" t="str">
        <f t="shared" ref="BL76" si="120">IF(BL12="","",BL12)</f>
        <v/>
      </c>
      <c r="BM76" s="349"/>
      <c r="BN76" s="349"/>
      <c r="BO76" s="350"/>
      <c r="BP76" s="354" t="str">
        <f t="shared" ref="BP76" si="121">IF(BP12="","",BP12)</f>
        <v>\</v>
      </c>
      <c r="BQ76" s="349"/>
      <c r="BR76" s="349"/>
      <c r="BS76" s="356"/>
      <c r="BT76" s="348" t="str">
        <f t="shared" ref="BT76" si="122">IF(BT12="","",BT12)</f>
        <v>4</v>
      </c>
      <c r="BU76" s="349"/>
      <c r="BV76" s="349"/>
      <c r="BW76" s="350"/>
      <c r="BX76" s="354" t="str">
        <f t="shared" ref="BX76" si="123">IF(BX12="","",BX12)</f>
        <v>2</v>
      </c>
      <c r="BY76" s="349"/>
      <c r="BZ76" s="349"/>
      <c r="CA76" s="350"/>
      <c r="CB76" s="354" t="str">
        <f t="shared" ref="CB76" si="124">IF(CB12="","",CB12)</f>
        <v>7</v>
      </c>
      <c r="CC76" s="349"/>
      <c r="CD76" s="349"/>
      <c r="CE76" s="356"/>
      <c r="CF76" s="3"/>
      <c r="CG76" s="3"/>
      <c r="CH76" s="338" t="str">
        <f>IF(CH12="","",CH12)</f>
        <v>代表取締役　○●△▲□■</v>
      </c>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339"/>
      <c r="EU76" s="339"/>
      <c r="EV76" s="339"/>
      <c r="EW76" s="339"/>
      <c r="EX76" s="339"/>
      <c r="EY76" s="339"/>
      <c r="EZ76" s="340" t="s">
        <v>60</v>
      </c>
      <c r="FA76" s="340"/>
      <c r="FB76" s="340"/>
      <c r="FC76" s="340"/>
      <c r="FD76" s="341"/>
      <c r="FE76" s="3"/>
    </row>
    <row r="77" spans="1:161" ht="19.5" customHeight="1" x14ac:dyDescent="0.4">
      <c r="W77" s="3"/>
      <c r="X77" s="345"/>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7"/>
      <c r="AV77" s="351"/>
      <c r="AW77" s="352"/>
      <c r="AX77" s="352"/>
      <c r="AY77" s="353"/>
      <c r="AZ77" s="355"/>
      <c r="BA77" s="352"/>
      <c r="BB77" s="352"/>
      <c r="BC77" s="353"/>
      <c r="BD77" s="355"/>
      <c r="BE77" s="352"/>
      <c r="BF77" s="352"/>
      <c r="BG77" s="357"/>
      <c r="BH77" s="351"/>
      <c r="BI77" s="352"/>
      <c r="BJ77" s="352"/>
      <c r="BK77" s="353"/>
      <c r="BL77" s="355"/>
      <c r="BM77" s="352"/>
      <c r="BN77" s="352"/>
      <c r="BO77" s="353"/>
      <c r="BP77" s="355"/>
      <c r="BQ77" s="352"/>
      <c r="BR77" s="352"/>
      <c r="BS77" s="357"/>
      <c r="BT77" s="351"/>
      <c r="BU77" s="352"/>
      <c r="BV77" s="352"/>
      <c r="BW77" s="353"/>
      <c r="BX77" s="355"/>
      <c r="BY77" s="352"/>
      <c r="BZ77" s="352"/>
      <c r="CA77" s="353"/>
      <c r="CB77" s="355"/>
      <c r="CC77" s="352"/>
      <c r="CD77" s="352"/>
      <c r="CE77" s="357"/>
      <c r="CF77" s="3"/>
      <c r="CG77" s="3"/>
      <c r="CH77" s="184" t="s">
        <v>61</v>
      </c>
      <c r="CI77" s="185"/>
      <c r="CJ77" s="185"/>
      <c r="CK77" s="185"/>
      <c r="CL77" s="185"/>
      <c r="CM77" s="185"/>
      <c r="CN77" s="185"/>
      <c r="CO77" s="185"/>
      <c r="CP77" s="185"/>
      <c r="CQ77" s="185"/>
      <c r="CR77" s="186" t="str">
        <f>IF(CR13="","",CR13)</f>
        <v>:○●○－○●○－○●○●</v>
      </c>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5" t="s">
        <v>62</v>
      </c>
      <c r="DT77" s="185"/>
      <c r="DU77" s="185"/>
      <c r="DV77" s="185"/>
      <c r="DW77" s="185"/>
      <c r="DX77" s="185"/>
      <c r="DY77" s="185"/>
      <c r="DZ77" s="185"/>
      <c r="EA77" s="185"/>
      <c r="EB77" s="185"/>
      <c r="EC77" s="186" t="str">
        <f>IF(EC13="","",EC13)</f>
        <v>:○●○－○●○－○●○●</v>
      </c>
      <c r="ED77" s="186"/>
      <c r="EE77" s="186"/>
      <c r="EF77" s="186"/>
      <c r="EG77" s="186"/>
      <c r="EH77" s="186"/>
      <c r="EI77" s="186"/>
      <c r="EJ77" s="186"/>
      <c r="EK77" s="186"/>
      <c r="EL77" s="186"/>
      <c r="EM77" s="186"/>
      <c r="EN77" s="186"/>
      <c r="EO77" s="186"/>
      <c r="EP77" s="186"/>
      <c r="EQ77" s="186"/>
      <c r="ER77" s="186"/>
      <c r="ES77" s="186"/>
      <c r="ET77" s="186"/>
      <c r="EU77" s="186"/>
      <c r="EV77" s="186"/>
      <c r="EW77" s="186"/>
      <c r="EX77" s="186"/>
      <c r="EY77" s="186"/>
      <c r="EZ77" s="186"/>
      <c r="FA77" s="186"/>
      <c r="FB77" s="186"/>
      <c r="FC77" s="186"/>
      <c r="FD77" s="187"/>
      <c r="FE77" s="3"/>
    </row>
    <row r="78" spans="1:161" ht="19.5" customHeight="1" x14ac:dyDescent="0.4">
      <c r="A78" s="14"/>
      <c r="B78" s="14"/>
      <c r="C78" s="14"/>
      <c r="W78" s="3"/>
      <c r="X78" s="358">
        <f>IF(X14="","",X14)</f>
        <v>115</v>
      </c>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60">
        <f>IF(AV14="","",AV14)</f>
        <v>12</v>
      </c>
      <c r="AW78" s="360"/>
      <c r="AX78" s="360"/>
      <c r="AY78" s="360"/>
      <c r="AZ78" s="360"/>
      <c r="BA78" s="360"/>
      <c r="BB78" s="360"/>
      <c r="BC78" s="360"/>
      <c r="BD78" s="360"/>
      <c r="BE78" s="360"/>
      <c r="BF78" s="360"/>
      <c r="BG78" s="360"/>
      <c r="BH78" s="360"/>
      <c r="BI78" s="360"/>
      <c r="BJ78" s="360"/>
      <c r="BK78" s="360"/>
      <c r="BL78" s="360"/>
      <c r="BM78" s="360"/>
      <c r="BN78" s="360"/>
      <c r="BO78" s="360"/>
      <c r="BP78" s="360"/>
      <c r="BQ78" s="360"/>
      <c r="BR78" s="360"/>
      <c r="BS78" s="360"/>
      <c r="BT78" s="360"/>
      <c r="BU78" s="360"/>
      <c r="BV78" s="360"/>
      <c r="BW78" s="360"/>
      <c r="BX78" s="359">
        <f>IF(BX14="","",BX14)</f>
        <v>10</v>
      </c>
      <c r="BY78" s="359"/>
      <c r="BZ78" s="359"/>
      <c r="CA78" s="359"/>
      <c r="CB78" s="359"/>
      <c r="CC78" s="359"/>
      <c r="CD78" s="359"/>
      <c r="CE78" s="359"/>
      <c r="CF78" s="3"/>
      <c r="CG78" s="3"/>
      <c r="CH78" s="227" t="s">
        <v>63</v>
      </c>
      <c r="CI78" s="228"/>
      <c r="CJ78" s="228"/>
      <c r="CK78" s="228"/>
      <c r="CL78" s="228"/>
      <c r="CM78" s="228"/>
      <c r="CN78" s="228"/>
      <c r="CO78" s="228"/>
      <c r="CP78" s="228"/>
      <c r="CQ78" s="229"/>
      <c r="CR78" s="236" t="s">
        <v>64</v>
      </c>
      <c r="CS78" s="237"/>
      <c r="CT78" s="237"/>
      <c r="CU78" s="237"/>
      <c r="CV78" s="237"/>
      <c r="CW78" s="237"/>
      <c r="CX78" s="237"/>
      <c r="CY78" s="219" t="s">
        <v>65</v>
      </c>
      <c r="CZ78" s="219"/>
      <c r="DA78" s="219"/>
      <c r="DB78" s="219"/>
      <c r="DC78" s="219"/>
      <c r="DD78" s="219"/>
      <c r="DE78" s="219"/>
      <c r="DF78" s="219" t="s">
        <v>66</v>
      </c>
      <c r="DG78" s="219"/>
      <c r="DH78" s="219"/>
      <c r="DI78" s="219"/>
      <c r="DJ78" s="219"/>
      <c r="DK78" s="219"/>
      <c r="DL78" s="219"/>
      <c r="DM78" s="219"/>
      <c r="DN78" s="219"/>
      <c r="DO78" s="219"/>
      <c r="DP78" s="219"/>
      <c r="DQ78" s="219"/>
      <c r="DR78" s="219"/>
      <c r="DS78" s="219"/>
      <c r="DT78" s="219"/>
      <c r="DU78" s="219"/>
      <c r="DV78" s="219"/>
      <c r="DW78" s="219"/>
      <c r="DX78" s="208"/>
      <c r="DY78" s="220" t="s">
        <v>67</v>
      </c>
      <c r="DZ78" s="219"/>
      <c r="EA78" s="219"/>
      <c r="EB78" s="219"/>
      <c r="EC78" s="219"/>
      <c r="ED78" s="219"/>
      <c r="EE78" s="219"/>
      <c r="EF78" s="219" t="s">
        <v>65</v>
      </c>
      <c r="EG78" s="219"/>
      <c r="EH78" s="219"/>
      <c r="EI78" s="219"/>
      <c r="EJ78" s="219"/>
      <c r="EK78" s="219"/>
      <c r="EL78" s="219"/>
      <c r="EM78" s="219" t="s">
        <v>66</v>
      </c>
      <c r="EN78" s="219"/>
      <c r="EO78" s="219"/>
      <c r="EP78" s="219"/>
      <c r="EQ78" s="219"/>
      <c r="ER78" s="219"/>
      <c r="ES78" s="219"/>
      <c r="ET78" s="219"/>
      <c r="EU78" s="219"/>
      <c r="EV78" s="219"/>
      <c r="EW78" s="219"/>
      <c r="EX78" s="219"/>
      <c r="EY78" s="219"/>
      <c r="EZ78" s="219"/>
      <c r="FA78" s="219"/>
      <c r="FB78" s="219"/>
      <c r="FC78" s="219"/>
      <c r="FD78" s="222"/>
      <c r="FE78" s="3"/>
    </row>
    <row r="79" spans="1:161" ht="19.5" customHeight="1" x14ac:dyDescent="0.4">
      <c r="A79" s="14"/>
      <c r="B79" s="14"/>
      <c r="C79" s="14"/>
      <c r="W79" s="3"/>
      <c r="X79" s="374">
        <f>IF(X15="","",X15)</f>
        <v>279</v>
      </c>
      <c r="Y79" s="374"/>
      <c r="Z79" s="374"/>
      <c r="AA79" s="374"/>
      <c r="AB79" s="374"/>
      <c r="AC79" s="374"/>
      <c r="AD79" s="374"/>
      <c r="AE79" s="374"/>
      <c r="AF79" s="374"/>
      <c r="AG79" s="374"/>
      <c r="AH79" s="374"/>
      <c r="AI79" s="374"/>
      <c r="AJ79" s="374"/>
      <c r="AK79" s="374"/>
      <c r="AL79" s="374"/>
      <c r="AM79" s="374"/>
      <c r="AN79" s="374"/>
      <c r="AO79" s="374"/>
      <c r="AP79" s="374"/>
      <c r="AQ79" s="374"/>
      <c r="AR79" s="374"/>
      <c r="AS79" s="374"/>
      <c r="AT79" s="374"/>
      <c r="AU79" s="374"/>
      <c r="AV79" s="417">
        <f>IF(AV15="","",AV15)</f>
        <v>21</v>
      </c>
      <c r="AW79" s="417"/>
      <c r="AX79" s="417"/>
      <c r="AY79" s="417"/>
      <c r="AZ79" s="417"/>
      <c r="BA79" s="417"/>
      <c r="BB79" s="417"/>
      <c r="BC79" s="417"/>
      <c r="BD79" s="417"/>
      <c r="BE79" s="417"/>
      <c r="BF79" s="417"/>
      <c r="BG79" s="417"/>
      <c r="BH79" s="417"/>
      <c r="BI79" s="417"/>
      <c r="BJ79" s="417"/>
      <c r="BK79" s="417"/>
      <c r="BL79" s="417"/>
      <c r="BM79" s="417"/>
      <c r="BN79" s="417"/>
      <c r="BO79" s="417"/>
      <c r="BP79" s="417"/>
      <c r="BQ79" s="417"/>
      <c r="BR79" s="417"/>
      <c r="BS79" s="417"/>
      <c r="BT79" s="417"/>
      <c r="BU79" s="417"/>
      <c r="BV79" s="417"/>
      <c r="BW79" s="417"/>
      <c r="BX79" s="391">
        <f>IF(BX15="","",BX15)</f>
        <v>8</v>
      </c>
      <c r="BY79" s="391"/>
      <c r="BZ79" s="391"/>
      <c r="CA79" s="391"/>
      <c r="CB79" s="391"/>
      <c r="CC79" s="391"/>
      <c r="CD79" s="391"/>
      <c r="CE79" s="391"/>
      <c r="CF79" s="3"/>
      <c r="CG79" s="3"/>
      <c r="CH79" s="230"/>
      <c r="CI79" s="231"/>
      <c r="CJ79" s="231"/>
      <c r="CK79" s="231"/>
      <c r="CL79" s="231"/>
      <c r="CM79" s="231"/>
      <c r="CN79" s="231"/>
      <c r="CO79" s="231"/>
      <c r="CP79" s="231"/>
      <c r="CQ79" s="232"/>
      <c r="CR79" s="238"/>
      <c r="CS79" s="239"/>
      <c r="CT79" s="239"/>
      <c r="CU79" s="239"/>
      <c r="CV79" s="239"/>
      <c r="CW79" s="239"/>
      <c r="CX79" s="239"/>
      <c r="CY79" s="329" t="str">
        <f>IF(CY15="","",CY15)</f>
        <v>○●○●</v>
      </c>
      <c r="CZ79" s="329"/>
      <c r="DA79" s="329"/>
      <c r="DB79" s="329"/>
      <c r="DC79" s="329"/>
      <c r="DD79" s="329"/>
      <c r="DE79" s="329"/>
      <c r="DF79" s="216" t="str">
        <f>IF(DF15="","",DF15)</f>
        <v>○●○●銀行</v>
      </c>
      <c r="DG79" s="216"/>
      <c r="DH79" s="216"/>
      <c r="DI79" s="216"/>
      <c r="DJ79" s="216"/>
      <c r="DK79" s="216"/>
      <c r="DL79" s="216"/>
      <c r="DM79" s="216"/>
      <c r="DN79" s="216"/>
      <c r="DO79" s="216"/>
      <c r="DP79" s="216"/>
      <c r="DQ79" s="216"/>
      <c r="DR79" s="216"/>
      <c r="DS79" s="216"/>
      <c r="DT79" s="216"/>
      <c r="DU79" s="216"/>
      <c r="DV79" s="216"/>
      <c r="DW79" s="216"/>
      <c r="DX79" s="330"/>
      <c r="DY79" s="221"/>
      <c r="DZ79" s="216"/>
      <c r="EA79" s="216"/>
      <c r="EB79" s="216"/>
      <c r="EC79" s="216"/>
      <c r="ED79" s="216"/>
      <c r="EE79" s="216"/>
      <c r="EF79" s="216" t="str">
        <f>IF(EF15="","",EF15)</f>
        <v>△▲△</v>
      </c>
      <c r="EG79" s="216"/>
      <c r="EH79" s="216"/>
      <c r="EI79" s="216"/>
      <c r="EJ79" s="216"/>
      <c r="EK79" s="216"/>
      <c r="EL79" s="216"/>
      <c r="EM79" s="216" t="str">
        <f>IF(EM15="","",EM15)</f>
        <v>△▲△▲支店</v>
      </c>
      <c r="EN79" s="216"/>
      <c r="EO79" s="216"/>
      <c r="EP79" s="216"/>
      <c r="EQ79" s="216"/>
      <c r="ER79" s="216"/>
      <c r="ES79" s="216"/>
      <c r="ET79" s="216"/>
      <c r="EU79" s="216"/>
      <c r="EV79" s="216"/>
      <c r="EW79" s="216"/>
      <c r="EX79" s="216"/>
      <c r="EY79" s="216"/>
      <c r="EZ79" s="216"/>
      <c r="FA79" s="216"/>
      <c r="FB79" s="216"/>
      <c r="FC79" s="216"/>
      <c r="FD79" s="217"/>
      <c r="FE79" s="3"/>
    </row>
    <row r="80" spans="1:161" ht="19.5" customHeight="1" x14ac:dyDescent="0.4">
      <c r="A80" s="14"/>
      <c r="B80" s="14"/>
      <c r="C80" s="14"/>
      <c r="W80" s="3"/>
      <c r="X80" s="316" t="s">
        <v>11</v>
      </c>
      <c r="Y80" s="317"/>
      <c r="Z80" s="317"/>
      <c r="AA80" s="317"/>
      <c r="AB80" s="317"/>
      <c r="AC80" s="317"/>
      <c r="AD80" s="317"/>
      <c r="AE80" s="317"/>
      <c r="AF80" s="317"/>
      <c r="AG80" s="317"/>
      <c r="AH80" s="317"/>
      <c r="AI80" s="317"/>
      <c r="AJ80" s="317"/>
      <c r="AK80" s="317"/>
      <c r="AL80" s="317"/>
      <c r="AM80" s="317"/>
      <c r="AN80" s="317"/>
      <c r="AO80" s="317"/>
      <c r="AP80" s="317"/>
      <c r="AQ80" s="318"/>
      <c r="AR80" s="319" t="s">
        <v>10</v>
      </c>
      <c r="AS80" s="319"/>
      <c r="AT80" s="319"/>
      <c r="AU80" s="319"/>
      <c r="AV80" s="319"/>
      <c r="AW80" s="319"/>
      <c r="AX80" s="319"/>
      <c r="AY80" s="319"/>
      <c r="AZ80" s="319"/>
      <c r="BA80" s="319"/>
      <c r="BB80" s="319"/>
      <c r="BC80" s="319"/>
      <c r="BD80" s="319"/>
      <c r="BE80" s="319"/>
      <c r="BF80" s="319"/>
      <c r="BG80" s="319"/>
      <c r="BH80" s="319"/>
      <c r="BI80" s="319"/>
      <c r="BJ80" s="319"/>
      <c r="BK80" s="319"/>
      <c r="BL80" s="319" t="s">
        <v>12</v>
      </c>
      <c r="BM80" s="319"/>
      <c r="BN80" s="319"/>
      <c r="BO80" s="319"/>
      <c r="BP80" s="319"/>
      <c r="BQ80" s="319"/>
      <c r="BR80" s="319"/>
      <c r="BS80" s="319"/>
      <c r="BT80" s="319"/>
      <c r="BU80" s="319"/>
      <c r="BV80" s="319"/>
      <c r="BW80" s="319"/>
      <c r="BX80" s="319"/>
      <c r="BY80" s="319"/>
      <c r="BZ80" s="319"/>
      <c r="CA80" s="319"/>
      <c r="CB80" s="319"/>
      <c r="CC80" s="319"/>
      <c r="CD80" s="319"/>
      <c r="CE80" s="320"/>
      <c r="CF80" s="3"/>
      <c r="CG80" s="3"/>
      <c r="CH80" s="230"/>
      <c r="CI80" s="231"/>
      <c r="CJ80" s="231"/>
      <c r="CK80" s="231"/>
      <c r="CL80" s="231"/>
      <c r="CM80" s="231"/>
      <c r="CN80" s="231"/>
      <c r="CO80" s="231"/>
      <c r="CP80" s="231"/>
      <c r="CQ80" s="232"/>
      <c r="CR80" s="206" t="s">
        <v>68</v>
      </c>
      <c r="CS80" s="206"/>
      <c r="CT80" s="206"/>
      <c r="CU80" s="206"/>
      <c r="CV80" s="206"/>
      <c r="CW80" s="206"/>
      <c r="CX80" s="206"/>
      <c r="CY80" s="206"/>
      <c r="CZ80" s="206"/>
      <c r="DA80" s="206"/>
      <c r="DB80" s="206"/>
      <c r="DC80" s="206"/>
      <c r="DD80" s="206"/>
      <c r="DE80" s="207"/>
      <c r="DF80" s="208" t="s">
        <v>69</v>
      </c>
      <c r="DG80" s="206"/>
      <c r="DH80" s="206"/>
      <c r="DI80" s="206"/>
      <c r="DJ80" s="206"/>
      <c r="DK80" s="206"/>
      <c r="DL80" s="206"/>
      <c r="DM80" s="206"/>
      <c r="DN80" s="206"/>
      <c r="DO80" s="206"/>
      <c r="DP80" s="206"/>
      <c r="DQ80" s="206"/>
      <c r="DR80" s="206"/>
      <c r="DS80" s="206"/>
      <c r="DT80" s="206"/>
      <c r="DU80" s="206"/>
      <c r="DV80" s="206"/>
      <c r="DW80" s="206"/>
      <c r="DX80" s="206"/>
      <c r="DY80" s="202" t="s">
        <v>57</v>
      </c>
      <c r="DZ80" s="203"/>
      <c r="EA80" s="203"/>
      <c r="EB80" s="203"/>
      <c r="EC80" s="203"/>
      <c r="ED80" s="203"/>
      <c r="EE80" s="203"/>
      <c r="EF80" s="223" t="str">
        <f>IF(EF16="","",EF16)</f>
        <v>○●△▲□■（カ</v>
      </c>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4"/>
      <c r="FE80" s="3"/>
    </row>
    <row r="81" spans="1:161" ht="19.5" customHeight="1" x14ac:dyDescent="0.4">
      <c r="A81" s="14"/>
      <c r="B81" s="14"/>
      <c r="C81" s="14"/>
      <c r="W81" s="3"/>
      <c r="X81" s="321" t="str">
        <f>IF(X17="","",X17)</f>
        <v>○○年△△月××日</v>
      </c>
      <c r="Y81" s="322"/>
      <c r="Z81" s="322"/>
      <c r="AA81" s="322"/>
      <c r="AB81" s="322"/>
      <c r="AC81" s="323" t="s">
        <v>26</v>
      </c>
      <c r="AD81" s="323"/>
      <c r="AE81" s="323"/>
      <c r="AF81" s="324" t="str">
        <f>IF(AF17="","",AF17)</f>
        <v>○○年△△月××日</v>
      </c>
      <c r="AG81" s="324"/>
      <c r="AH81" s="324"/>
      <c r="AI81" s="323" t="s">
        <v>25</v>
      </c>
      <c r="AJ81" s="323"/>
      <c r="AK81" s="323"/>
      <c r="AL81" s="325" t="str">
        <f>IF(AL17="","",AL17)</f>
        <v>○○年△△月××日</v>
      </c>
      <c r="AM81" s="325"/>
      <c r="AN81" s="325"/>
      <c r="AO81" s="323" t="s">
        <v>24</v>
      </c>
      <c r="AP81" s="323"/>
      <c r="AQ81" s="326"/>
      <c r="AR81" s="327" t="str">
        <f>IF(AR17="","",AR17)</f>
        <v>987654-123</v>
      </c>
      <c r="AS81" s="327"/>
      <c r="AT81" s="327"/>
      <c r="AU81" s="327"/>
      <c r="AV81" s="327"/>
      <c r="AW81" s="327"/>
      <c r="AX81" s="327"/>
      <c r="AY81" s="327"/>
      <c r="AZ81" s="327"/>
      <c r="BA81" s="327"/>
      <c r="BB81" s="327"/>
      <c r="BC81" s="327"/>
      <c r="BD81" s="327"/>
      <c r="BE81" s="327"/>
      <c r="BF81" s="327"/>
      <c r="BG81" s="327"/>
      <c r="BH81" s="327"/>
      <c r="BI81" s="327"/>
      <c r="BJ81" s="327"/>
      <c r="BK81" s="327"/>
      <c r="BL81" s="327" t="str">
        <f>IF(BL17="","",BL17)</f>
        <v>高松</v>
      </c>
      <c r="BM81" s="327"/>
      <c r="BN81" s="327"/>
      <c r="BO81" s="327"/>
      <c r="BP81" s="327"/>
      <c r="BQ81" s="327"/>
      <c r="BR81" s="327"/>
      <c r="BS81" s="327"/>
      <c r="BT81" s="327"/>
      <c r="BU81" s="327"/>
      <c r="BV81" s="327"/>
      <c r="BW81" s="327"/>
      <c r="BX81" s="327"/>
      <c r="BY81" s="327"/>
      <c r="BZ81" s="327"/>
      <c r="CA81" s="327"/>
      <c r="CB81" s="327"/>
      <c r="CC81" s="327"/>
      <c r="CD81" s="327"/>
      <c r="CE81" s="328"/>
      <c r="CF81" s="3"/>
      <c r="CG81" s="3"/>
      <c r="CH81" s="233"/>
      <c r="CI81" s="234"/>
      <c r="CJ81" s="234"/>
      <c r="CK81" s="234"/>
      <c r="CL81" s="234"/>
      <c r="CM81" s="234"/>
      <c r="CN81" s="234"/>
      <c r="CO81" s="234"/>
      <c r="CP81" s="234"/>
      <c r="CQ81" s="235"/>
      <c r="CR81" s="126" t="str">
        <f>IF(CR17="","",CR17)</f>
        <v>当座</v>
      </c>
      <c r="CS81" s="126"/>
      <c r="CT81" s="126"/>
      <c r="CU81" s="126"/>
      <c r="CV81" s="126"/>
      <c r="CW81" s="126"/>
      <c r="CX81" s="126"/>
      <c r="CY81" s="126"/>
      <c r="CZ81" s="126"/>
      <c r="DA81" s="126"/>
      <c r="DB81" s="126"/>
      <c r="DC81" s="126"/>
      <c r="DD81" s="126"/>
      <c r="DE81" s="127"/>
      <c r="DF81" s="125" t="str">
        <f>IF(DF17="","",DF17)</f>
        <v>○●△▲□■</v>
      </c>
      <c r="DG81" s="126"/>
      <c r="DH81" s="126"/>
      <c r="DI81" s="126"/>
      <c r="DJ81" s="126"/>
      <c r="DK81" s="126"/>
      <c r="DL81" s="126"/>
      <c r="DM81" s="126"/>
      <c r="DN81" s="126"/>
      <c r="DO81" s="126"/>
      <c r="DP81" s="126"/>
      <c r="DQ81" s="126"/>
      <c r="DR81" s="126"/>
      <c r="DS81" s="126"/>
      <c r="DT81" s="126"/>
      <c r="DU81" s="126"/>
      <c r="DV81" s="126"/>
      <c r="DW81" s="126"/>
      <c r="DX81" s="126"/>
      <c r="DY81" s="204"/>
      <c r="DZ81" s="205"/>
      <c r="EA81" s="205"/>
      <c r="EB81" s="205"/>
      <c r="EC81" s="205"/>
      <c r="ED81" s="205"/>
      <c r="EE81" s="20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6"/>
      <c r="FE81" s="3"/>
    </row>
    <row r="82" spans="1:161" ht="9.9499999999999993" customHeight="1" x14ac:dyDescent="0.15">
      <c r="W82" s="3"/>
      <c r="X82" s="3"/>
      <c r="Y82" s="5"/>
      <c r="Z82" s="5"/>
      <c r="AA82" s="5"/>
      <c r="AB82" s="5"/>
      <c r="AC82" s="5"/>
      <c r="AD82" s="5"/>
      <c r="AE82" s="5"/>
      <c r="AF82" s="5"/>
      <c r="AG82" s="3"/>
      <c r="AH82" s="3"/>
      <c r="AI82" s="3"/>
      <c r="AJ82" s="3"/>
      <c r="AK82" s="3"/>
      <c r="AL82" s="3"/>
      <c r="AM82" s="3"/>
      <c r="AN82" s="3"/>
      <c r="AO82" s="3"/>
      <c r="AP82" s="3"/>
      <c r="AQ82" s="3"/>
      <c r="AR82" s="6"/>
      <c r="AS82" s="6"/>
      <c r="AT82" s="6"/>
      <c r="AU82" s="6"/>
      <c r="AV82" s="6"/>
      <c r="AW82" s="6"/>
      <c r="AX82" s="6"/>
      <c r="AY82" s="6"/>
      <c r="AZ82" s="6"/>
      <c r="BA82" s="6"/>
      <c r="BB82" s="6"/>
      <c r="BC82" s="7"/>
      <c r="BD82" s="6"/>
      <c r="BE82" s="6"/>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row>
    <row r="83" spans="1:161" ht="20.100000000000001" customHeight="1" x14ac:dyDescent="0.4">
      <c r="W83" s="3"/>
      <c r="X83" s="298" t="s">
        <v>16</v>
      </c>
      <c r="Y83" s="299"/>
      <c r="Z83" s="299"/>
      <c r="AA83" s="299"/>
      <c r="AB83" s="299"/>
      <c r="AC83" s="299"/>
      <c r="AD83" s="299"/>
      <c r="AE83" s="299"/>
      <c r="AF83" s="299"/>
      <c r="AG83" s="299"/>
      <c r="AH83" s="299"/>
      <c r="AI83" s="299"/>
      <c r="AJ83" s="299"/>
      <c r="AK83" s="299"/>
      <c r="AL83" s="299"/>
      <c r="AM83" s="299"/>
      <c r="AN83" s="299"/>
      <c r="AO83" s="299"/>
      <c r="AP83" s="299"/>
      <c r="AQ83" s="299"/>
      <c r="AR83" s="302" t="str">
        <f>IF(AR19="","",AR19)</f>
        <v>◇◇◇◇◇◇◇◇改築工事</v>
      </c>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7"/>
      <c r="DW83" s="277"/>
      <c r="DX83" s="277"/>
      <c r="DY83" s="277"/>
      <c r="DZ83" s="277"/>
      <c r="EA83" s="277"/>
      <c r="EB83" s="277"/>
      <c r="EC83" s="277"/>
      <c r="ED83" s="277"/>
      <c r="EE83" s="277"/>
      <c r="EF83" s="277"/>
      <c r="EG83" s="277"/>
      <c r="EH83" s="277"/>
      <c r="EI83" s="277"/>
      <c r="EJ83" s="277"/>
      <c r="EK83" s="277"/>
      <c r="EL83" s="277"/>
      <c r="EM83" s="277"/>
      <c r="EN83" s="277"/>
      <c r="EO83" s="277"/>
      <c r="EP83" s="277"/>
      <c r="EQ83" s="277"/>
      <c r="ER83" s="277"/>
      <c r="ES83" s="277"/>
      <c r="ET83" s="277"/>
      <c r="EU83" s="277"/>
      <c r="EV83" s="277"/>
      <c r="EW83" s="277"/>
      <c r="EX83" s="277"/>
      <c r="EY83" s="277"/>
      <c r="EZ83" s="277"/>
      <c r="FA83" s="277"/>
      <c r="FB83" s="277"/>
      <c r="FC83" s="277"/>
      <c r="FD83" s="303"/>
      <c r="FE83" s="3"/>
    </row>
    <row r="84" spans="1:161" ht="20.100000000000001" customHeight="1" x14ac:dyDescent="0.4">
      <c r="W84" s="3"/>
      <c r="X84" s="300"/>
      <c r="Y84" s="301"/>
      <c r="Z84" s="301"/>
      <c r="AA84" s="301"/>
      <c r="AB84" s="301"/>
      <c r="AC84" s="301"/>
      <c r="AD84" s="301"/>
      <c r="AE84" s="301"/>
      <c r="AF84" s="301"/>
      <c r="AG84" s="301"/>
      <c r="AH84" s="301"/>
      <c r="AI84" s="301"/>
      <c r="AJ84" s="301"/>
      <c r="AK84" s="301"/>
      <c r="AL84" s="301"/>
      <c r="AM84" s="301"/>
      <c r="AN84" s="301"/>
      <c r="AO84" s="301"/>
      <c r="AP84" s="301"/>
      <c r="AQ84" s="301"/>
      <c r="AR84" s="304"/>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c r="BW84" s="297"/>
      <c r="BX84" s="297"/>
      <c r="BY84" s="297"/>
      <c r="BZ84" s="297"/>
      <c r="CA84" s="297"/>
      <c r="CB84" s="297"/>
      <c r="CC84" s="297"/>
      <c r="CD84" s="297"/>
      <c r="CE84" s="297"/>
      <c r="CF84" s="297"/>
      <c r="CG84" s="297"/>
      <c r="CH84" s="297"/>
      <c r="CI84" s="297"/>
      <c r="CJ84" s="297"/>
      <c r="CK84" s="297"/>
      <c r="CL84" s="297"/>
      <c r="CM84" s="297"/>
      <c r="CN84" s="297"/>
      <c r="CO84" s="297"/>
      <c r="CP84" s="297"/>
      <c r="CQ84" s="297"/>
      <c r="CR84" s="297"/>
      <c r="CS84" s="297"/>
      <c r="CT84" s="297"/>
      <c r="CU84" s="297"/>
      <c r="CV84" s="297"/>
      <c r="CW84" s="297"/>
      <c r="CX84" s="297"/>
      <c r="CY84" s="297"/>
      <c r="CZ84" s="297"/>
      <c r="DA84" s="297"/>
      <c r="DB84" s="297"/>
      <c r="DC84" s="297"/>
      <c r="DD84" s="297"/>
      <c r="DE84" s="297"/>
      <c r="DF84" s="297"/>
      <c r="DG84" s="297"/>
      <c r="DH84" s="297"/>
      <c r="DI84" s="297"/>
      <c r="DJ84" s="297"/>
      <c r="DK84" s="297"/>
      <c r="DL84" s="297"/>
      <c r="DM84" s="297"/>
      <c r="DN84" s="297"/>
      <c r="DO84" s="297"/>
      <c r="DP84" s="297"/>
      <c r="DQ84" s="297"/>
      <c r="DR84" s="297"/>
      <c r="DS84" s="297"/>
      <c r="DT84" s="297"/>
      <c r="DU84" s="297"/>
      <c r="DV84" s="297"/>
      <c r="DW84" s="297"/>
      <c r="DX84" s="297"/>
      <c r="DY84" s="297"/>
      <c r="DZ84" s="297"/>
      <c r="EA84" s="297"/>
      <c r="EB84" s="297"/>
      <c r="EC84" s="297"/>
      <c r="ED84" s="297"/>
      <c r="EE84" s="297"/>
      <c r="EF84" s="297"/>
      <c r="EG84" s="297"/>
      <c r="EH84" s="297"/>
      <c r="EI84" s="297"/>
      <c r="EJ84" s="297"/>
      <c r="EK84" s="297"/>
      <c r="EL84" s="297"/>
      <c r="EM84" s="297"/>
      <c r="EN84" s="297"/>
      <c r="EO84" s="297"/>
      <c r="EP84" s="297"/>
      <c r="EQ84" s="297"/>
      <c r="ER84" s="297"/>
      <c r="ES84" s="297"/>
      <c r="ET84" s="297"/>
      <c r="EU84" s="297"/>
      <c r="EV84" s="297"/>
      <c r="EW84" s="297"/>
      <c r="EX84" s="297"/>
      <c r="EY84" s="297"/>
      <c r="EZ84" s="297"/>
      <c r="FA84" s="297"/>
      <c r="FB84" s="297"/>
      <c r="FC84" s="297"/>
      <c r="FD84" s="305"/>
      <c r="FE84" s="3"/>
    </row>
    <row r="85" spans="1:161" ht="20.100000000000001" customHeight="1" x14ac:dyDescent="0.4">
      <c r="W85" s="3"/>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3"/>
    </row>
    <row r="86" spans="1:161" ht="20.100000000000001" customHeight="1" x14ac:dyDescent="0.4">
      <c r="W86" s="3"/>
      <c r="X86" s="306" t="s">
        <v>52</v>
      </c>
      <c r="Y86" s="307"/>
      <c r="Z86" s="307"/>
      <c r="AA86" s="307"/>
      <c r="AB86" s="307"/>
      <c r="AC86" s="307"/>
      <c r="AD86" s="307"/>
      <c r="AE86" s="307"/>
      <c r="AF86" s="308"/>
      <c r="AG86" s="309" t="s">
        <v>53</v>
      </c>
      <c r="AH86" s="310"/>
      <c r="AI86" s="310"/>
      <c r="AJ86" s="310"/>
      <c r="AK86" s="310"/>
      <c r="AL86" s="310"/>
      <c r="AM86" s="310"/>
      <c r="AN86" s="310"/>
      <c r="AO86" s="310"/>
      <c r="AP86" s="310"/>
      <c r="AQ86" s="310"/>
      <c r="AR86" s="310"/>
      <c r="AS86" s="310"/>
      <c r="AT86" s="310"/>
      <c r="AU86" s="310"/>
      <c r="AV86" s="310"/>
      <c r="AW86" s="310"/>
      <c r="AX86" s="310"/>
      <c r="AY86" s="310"/>
      <c r="AZ86" s="310"/>
      <c r="BA86" s="310"/>
      <c r="BB86" s="310"/>
      <c r="BC86" s="310"/>
      <c r="BD86" s="310"/>
      <c r="BE86" s="310"/>
      <c r="BF86" s="310"/>
      <c r="BG86" s="310"/>
      <c r="BH86" s="310"/>
      <c r="BI86" s="310"/>
      <c r="BJ86" s="310"/>
      <c r="BK86" s="310"/>
      <c r="BL86" s="310"/>
      <c r="BM86" s="310"/>
      <c r="BN86" s="310"/>
      <c r="BO86" s="310"/>
      <c r="BP86" s="310"/>
      <c r="BQ86" s="310"/>
      <c r="BR86" s="310"/>
      <c r="BS86" s="310"/>
      <c r="BT86" s="310"/>
      <c r="BU86" s="310"/>
      <c r="BV86" s="311" t="s">
        <v>54</v>
      </c>
      <c r="BW86" s="312"/>
      <c r="BX86" s="312"/>
      <c r="BY86" s="312"/>
      <c r="BZ86" s="312"/>
      <c r="CA86" s="312"/>
      <c r="CB86" s="312"/>
      <c r="CC86" s="312"/>
      <c r="CD86" s="312"/>
      <c r="CE86" s="312"/>
      <c r="CF86" s="312"/>
      <c r="CG86" s="312"/>
      <c r="CH86" s="313" t="s">
        <v>55</v>
      </c>
      <c r="CI86" s="312"/>
      <c r="CJ86" s="312"/>
      <c r="CK86" s="312"/>
      <c r="CL86" s="312"/>
      <c r="CM86" s="312"/>
      <c r="CN86" s="312"/>
      <c r="CO86" s="312"/>
      <c r="CP86" s="312"/>
      <c r="CQ86" s="312" t="s">
        <v>56</v>
      </c>
      <c r="CR86" s="312"/>
      <c r="CS86" s="312"/>
      <c r="CT86" s="312"/>
      <c r="CU86" s="312"/>
      <c r="CV86" s="312"/>
      <c r="CW86" s="312"/>
      <c r="CX86" s="312"/>
      <c r="CY86" s="312"/>
      <c r="CZ86" s="312"/>
      <c r="DA86" s="312"/>
      <c r="DB86" s="312"/>
      <c r="DC86" s="312"/>
      <c r="DD86" s="312"/>
      <c r="DE86" s="314"/>
      <c r="DF86" s="209" t="s">
        <v>39</v>
      </c>
      <c r="DG86" s="210"/>
      <c r="DH86" s="210"/>
      <c r="DI86" s="210"/>
      <c r="DJ86" s="210"/>
      <c r="DK86" s="210"/>
      <c r="DL86" s="210"/>
      <c r="DM86" s="210"/>
      <c r="DN86" s="210"/>
      <c r="DO86" s="210"/>
      <c r="DP86" s="210"/>
      <c r="DQ86" s="210"/>
      <c r="DR86" s="210"/>
      <c r="DS86" s="210"/>
      <c r="DT86" s="210"/>
      <c r="DU86" s="210"/>
      <c r="DV86" s="210"/>
      <c r="DW86" s="210"/>
      <c r="DX86" s="210"/>
      <c r="DY86" s="210"/>
      <c r="DZ86" s="210"/>
      <c r="EA86" s="210"/>
      <c r="EB86" s="210"/>
      <c r="EC86" s="210"/>
      <c r="ED86" s="210"/>
      <c r="EE86" s="210"/>
      <c r="EF86" s="210"/>
      <c r="EG86" s="210"/>
      <c r="EH86" s="210"/>
      <c r="EI86" s="210"/>
      <c r="EJ86" s="210"/>
      <c r="EK86" s="210"/>
      <c r="EL86" s="210"/>
      <c r="EM86" s="210"/>
      <c r="EN86" s="210"/>
      <c r="EO86" s="211"/>
      <c r="EP86" s="315" t="s">
        <v>40</v>
      </c>
      <c r="EQ86" s="310"/>
      <c r="ER86" s="310"/>
      <c r="ES86" s="310"/>
      <c r="ET86" s="310"/>
      <c r="EU86" s="310"/>
      <c r="EV86" s="310"/>
      <c r="EW86" s="310"/>
      <c r="EX86" s="310"/>
      <c r="EY86" s="310"/>
      <c r="EZ86" s="310"/>
      <c r="FA86" s="310"/>
      <c r="FB86" s="310"/>
      <c r="FC86" s="310"/>
      <c r="FD86" s="313"/>
      <c r="FE86" s="3"/>
    </row>
    <row r="87" spans="1:161" ht="20.100000000000001" customHeight="1" x14ac:dyDescent="0.15">
      <c r="A87" s="240"/>
      <c r="B87" s="20"/>
      <c r="C87" s="20"/>
      <c r="W87" s="3"/>
      <c r="X87" s="270" t="str">
        <f>IF(X23="","",X23)</f>
        <v>△△月××日</v>
      </c>
      <c r="Y87" s="271"/>
      <c r="Z87" s="271"/>
      <c r="AA87" s="271"/>
      <c r="AB87" s="271"/>
      <c r="AC87" s="271"/>
      <c r="AD87" s="271"/>
      <c r="AE87" s="271"/>
      <c r="AF87" s="272"/>
      <c r="AG87" s="276" t="str">
        <f>IF(AG23="","",AG23)</f>
        <v>配線器具</v>
      </c>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80">
        <f>IF(BV23="","",BV23)</f>
        <v>5</v>
      </c>
      <c r="BW87" s="281"/>
      <c r="BX87" s="281"/>
      <c r="BY87" s="281"/>
      <c r="BZ87" s="281"/>
      <c r="CA87" s="281"/>
      <c r="CB87" s="281"/>
      <c r="CC87" s="281"/>
      <c r="CD87" s="281"/>
      <c r="CE87" s="281"/>
      <c r="CF87" s="281"/>
      <c r="CG87" s="281"/>
      <c r="CH87" s="284" t="str">
        <f>IF(CH23="","",CH23)</f>
        <v>個</v>
      </c>
      <c r="CI87" s="285"/>
      <c r="CJ87" s="285"/>
      <c r="CK87" s="285"/>
      <c r="CL87" s="285"/>
      <c r="CM87" s="285"/>
      <c r="CN87" s="285"/>
      <c r="CO87" s="285"/>
      <c r="CP87" s="285"/>
      <c r="CQ87" s="213">
        <f>IF(CQ23="","",CQ23)</f>
        <v>23</v>
      </c>
      <c r="CR87" s="213"/>
      <c r="CS87" s="213"/>
      <c r="CT87" s="213"/>
      <c r="CU87" s="213"/>
      <c r="CV87" s="213"/>
      <c r="CW87" s="213"/>
      <c r="CX87" s="213"/>
      <c r="CY87" s="213"/>
      <c r="CZ87" s="213"/>
      <c r="DA87" s="213"/>
      <c r="DB87" s="213"/>
      <c r="DC87" s="213"/>
      <c r="DD87" s="213"/>
      <c r="DE87" s="214"/>
      <c r="DF87" s="192" t="str">
        <f>IF(DF23="","",DF23)</f>
        <v/>
      </c>
      <c r="DG87" s="188"/>
      <c r="DH87" s="188"/>
      <c r="DI87" s="188"/>
      <c r="DJ87" s="188" t="str">
        <f t="shared" ref="DJ87" si="125">IF(DJ23="","",DJ23)</f>
        <v/>
      </c>
      <c r="DK87" s="188"/>
      <c r="DL87" s="188"/>
      <c r="DM87" s="188"/>
      <c r="DN87" s="188" t="str">
        <f t="shared" ref="DN87" si="126">IF(DN23="","",DN23)</f>
        <v/>
      </c>
      <c r="DO87" s="188"/>
      <c r="DP87" s="188"/>
      <c r="DQ87" s="188"/>
      <c r="DR87" s="290" t="str">
        <f t="shared" ref="DR87" si="127">IF(DR23="","",DR23)</f>
        <v/>
      </c>
      <c r="DS87" s="188"/>
      <c r="DT87" s="188"/>
      <c r="DU87" s="188"/>
      <c r="DV87" s="188" t="str">
        <f t="shared" ref="DV87" si="128">IF(DV23="","",DV23)</f>
        <v/>
      </c>
      <c r="DW87" s="188"/>
      <c r="DX87" s="188"/>
      <c r="DY87" s="188"/>
      <c r="DZ87" s="188" t="str">
        <f t="shared" ref="DZ87" si="129">IF(DZ23="","",DZ23)</f>
        <v/>
      </c>
      <c r="EA87" s="188"/>
      <c r="EB87" s="188"/>
      <c r="EC87" s="212"/>
      <c r="ED87" s="188" t="str">
        <f t="shared" ref="ED87" si="130">IF(ED23="","",ED23)</f>
        <v>1</v>
      </c>
      <c r="EE87" s="188"/>
      <c r="EF87" s="188"/>
      <c r="EG87" s="188"/>
      <c r="EH87" s="188" t="str">
        <f t="shared" ref="EH87" si="131">IF(EH23="","",EH23)</f>
        <v>1</v>
      </c>
      <c r="EI87" s="188"/>
      <c r="EJ87" s="188"/>
      <c r="EK87" s="188"/>
      <c r="EL87" s="188" t="str">
        <f t="shared" ref="EL87" si="132">IF(EL23="","",EL23)</f>
        <v>5</v>
      </c>
      <c r="EM87" s="188"/>
      <c r="EN87" s="188"/>
      <c r="EO87" s="188"/>
      <c r="EP87" s="261" t="str">
        <f>IF(EP23="","",EP23)</f>
        <v/>
      </c>
      <c r="EQ87" s="262"/>
      <c r="ER87" s="262"/>
      <c r="ES87" s="262"/>
      <c r="ET87" s="262"/>
      <c r="EU87" s="262"/>
      <c r="EV87" s="262"/>
      <c r="EW87" s="262"/>
      <c r="EX87" s="262"/>
      <c r="EY87" s="262"/>
      <c r="EZ87" s="262"/>
      <c r="FA87" s="262"/>
      <c r="FB87" s="262"/>
      <c r="FC87" s="262"/>
      <c r="FD87" s="263"/>
      <c r="FE87" s="3"/>
    </row>
    <row r="88" spans="1:161" ht="9.9499999999999993" customHeight="1" x14ac:dyDescent="0.4">
      <c r="A88" s="240"/>
      <c r="B88" s="20"/>
      <c r="C88" s="20"/>
      <c r="W88" s="3"/>
      <c r="X88" s="253"/>
      <c r="Y88" s="254"/>
      <c r="Z88" s="254"/>
      <c r="AA88" s="254"/>
      <c r="AB88" s="254"/>
      <c r="AC88" s="254"/>
      <c r="AD88" s="254"/>
      <c r="AE88" s="254"/>
      <c r="AF88" s="291"/>
      <c r="AG88" s="296"/>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80"/>
      <c r="BW88" s="281"/>
      <c r="BX88" s="281"/>
      <c r="BY88" s="281"/>
      <c r="BZ88" s="281"/>
      <c r="CA88" s="281"/>
      <c r="CB88" s="281"/>
      <c r="CC88" s="281"/>
      <c r="CD88" s="281"/>
      <c r="CE88" s="281"/>
      <c r="CF88" s="281"/>
      <c r="CG88" s="281"/>
      <c r="CH88" s="284"/>
      <c r="CI88" s="285"/>
      <c r="CJ88" s="285"/>
      <c r="CK88" s="285"/>
      <c r="CL88" s="285"/>
      <c r="CM88" s="285"/>
      <c r="CN88" s="285"/>
      <c r="CO88" s="285"/>
      <c r="CP88" s="285"/>
      <c r="CQ88" s="213"/>
      <c r="CR88" s="213"/>
      <c r="CS88" s="213"/>
      <c r="CT88" s="213"/>
      <c r="CU88" s="213"/>
      <c r="CV88" s="213"/>
      <c r="CW88" s="213"/>
      <c r="CX88" s="213"/>
      <c r="CY88" s="213"/>
      <c r="CZ88" s="213"/>
      <c r="DA88" s="213"/>
      <c r="DB88" s="213"/>
      <c r="DC88" s="213"/>
      <c r="DD88" s="213"/>
      <c r="DE88" s="214"/>
      <c r="DF88" s="193"/>
      <c r="DG88" s="190"/>
      <c r="DH88" s="190"/>
      <c r="DI88" s="190"/>
      <c r="DJ88" s="189"/>
      <c r="DK88" s="190"/>
      <c r="DL88" s="190"/>
      <c r="DM88" s="191"/>
      <c r="DN88" s="190"/>
      <c r="DO88" s="190"/>
      <c r="DP88" s="190"/>
      <c r="DQ88" s="190"/>
      <c r="DR88" s="189"/>
      <c r="DS88" s="190"/>
      <c r="DT88" s="190"/>
      <c r="DU88" s="190"/>
      <c r="DV88" s="189"/>
      <c r="DW88" s="190"/>
      <c r="DX88" s="190"/>
      <c r="DY88" s="191"/>
      <c r="DZ88" s="189"/>
      <c r="EA88" s="190"/>
      <c r="EB88" s="190"/>
      <c r="EC88" s="191"/>
      <c r="ED88" s="190"/>
      <c r="EE88" s="190"/>
      <c r="EF88" s="190"/>
      <c r="EG88" s="190"/>
      <c r="EH88" s="189"/>
      <c r="EI88" s="190"/>
      <c r="EJ88" s="190"/>
      <c r="EK88" s="191"/>
      <c r="EL88" s="190"/>
      <c r="EM88" s="190"/>
      <c r="EN88" s="190"/>
      <c r="EO88" s="190"/>
      <c r="EP88" s="248"/>
      <c r="EQ88" s="249"/>
      <c r="ER88" s="249"/>
      <c r="ES88" s="249"/>
      <c r="ET88" s="249"/>
      <c r="EU88" s="249"/>
      <c r="EV88" s="249"/>
      <c r="EW88" s="249"/>
      <c r="EX88" s="249"/>
      <c r="EY88" s="249"/>
      <c r="EZ88" s="249"/>
      <c r="FA88" s="249"/>
      <c r="FB88" s="249"/>
      <c r="FC88" s="249"/>
      <c r="FD88" s="250"/>
      <c r="FE88" s="3"/>
    </row>
    <row r="89" spans="1:161" ht="20.100000000000001" customHeight="1" x14ac:dyDescent="0.15">
      <c r="A89" s="240"/>
      <c r="B89" s="20"/>
      <c r="C89" s="20"/>
      <c r="W89" s="3"/>
      <c r="X89" s="270" t="str">
        <f t="shared" ref="X89" si="133">IF(X25="","",X25)</f>
        <v>△△月××日</v>
      </c>
      <c r="Y89" s="271"/>
      <c r="Z89" s="271"/>
      <c r="AA89" s="271"/>
      <c r="AB89" s="271"/>
      <c r="AC89" s="271"/>
      <c r="AD89" s="271"/>
      <c r="AE89" s="271"/>
      <c r="AF89" s="272"/>
      <c r="AG89" s="278" t="str">
        <f t="shared" ref="AG89" si="134">IF(AG25="","",AG25)</f>
        <v>天然水</v>
      </c>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80">
        <f t="shared" ref="BV89" si="135">IF(BV25="","",BV25)</f>
        <v>3</v>
      </c>
      <c r="BW89" s="281"/>
      <c r="BX89" s="281"/>
      <c r="BY89" s="281"/>
      <c r="BZ89" s="281"/>
      <c r="CA89" s="281"/>
      <c r="CB89" s="281"/>
      <c r="CC89" s="281"/>
      <c r="CD89" s="281"/>
      <c r="CE89" s="281"/>
      <c r="CF89" s="281"/>
      <c r="CG89" s="281"/>
      <c r="CH89" s="284" t="str">
        <f t="shared" ref="CH89" si="136">IF(CH25="","",CH25)</f>
        <v>個</v>
      </c>
      <c r="CI89" s="285"/>
      <c r="CJ89" s="285"/>
      <c r="CK89" s="285"/>
      <c r="CL89" s="285"/>
      <c r="CM89" s="285"/>
      <c r="CN89" s="285"/>
      <c r="CO89" s="285"/>
      <c r="CP89" s="285"/>
      <c r="CQ89" s="213">
        <f t="shared" ref="CQ89" si="137">IF(CQ25="","",CQ25)</f>
        <v>93</v>
      </c>
      <c r="CR89" s="213"/>
      <c r="CS89" s="213"/>
      <c r="CT89" s="213"/>
      <c r="CU89" s="213"/>
      <c r="CV89" s="213"/>
      <c r="CW89" s="213"/>
      <c r="CX89" s="213"/>
      <c r="CY89" s="213"/>
      <c r="CZ89" s="213"/>
      <c r="DA89" s="213"/>
      <c r="DB89" s="213"/>
      <c r="DC89" s="213"/>
      <c r="DD89" s="213"/>
      <c r="DE89" s="214"/>
      <c r="DF89" s="294" t="str">
        <f t="shared" ref="DF89" si="138">IF(DF25="","",DF25)</f>
        <v/>
      </c>
      <c r="DG89" s="292"/>
      <c r="DH89" s="292"/>
      <c r="DI89" s="292"/>
      <c r="DJ89" s="292" t="str">
        <f t="shared" ref="DJ89" si="139">IF(DJ25="","",DJ25)</f>
        <v/>
      </c>
      <c r="DK89" s="292"/>
      <c r="DL89" s="292"/>
      <c r="DM89" s="292"/>
      <c r="DN89" s="292" t="str">
        <f t="shared" ref="DN89" si="140">IF(DN25="","",DN25)</f>
        <v/>
      </c>
      <c r="DO89" s="292"/>
      <c r="DP89" s="292"/>
      <c r="DQ89" s="292"/>
      <c r="DR89" s="295" t="str">
        <f t="shared" ref="DR89" si="141">IF(DR25="","",DR25)</f>
        <v/>
      </c>
      <c r="DS89" s="292"/>
      <c r="DT89" s="292"/>
      <c r="DU89" s="292"/>
      <c r="DV89" s="292" t="str">
        <f t="shared" ref="DV89" si="142">IF(DV25="","",DV25)</f>
        <v/>
      </c>
      <c r="DW89" s="292"/>
      <c r="DX89" s="292"/>
      <c r="DY89" s="292"/>
      <c r="DZ89" s="292" t="str">
        <f t="shared" ref="DZ89" si="143">IF(DZ25="","",DZ25)</f>
        <v/>
      </c>
      <c r="EA89" s="292"/>
      <c r="EB89" s="292"/>
      <c r="EC89" s="293"/>
      <c r="ED89" s="292" t="str">
        <f t="shared" ref="ED89" si="144">IF(ED25="","",ED25)</f>
        <v>2</v>
      </c>
      <c r="EE89" s="292"/>
      <c r="EF89" s="292"/>
      <c r="EG89" s="292"/>
      <c r="EH89" s="292" t="str">
        <f t="shared" ref="EH89" si="145">IF(EH25="","",EH25)</f>
        <v>7</v>
      </c>
      <c r="EI89" s="292"/>
      <c r="EJ89" s="292"/>
      <c r="EK89" s="292"/>
      <c r="EL89" s="292" t="str">
        <f t="shared" ref="EL89" si="146">IF(EL25="","",EL25)</f>
        <v>9</v>
      </c>
      <c r="EM89" s="292"/>
      <c r="EN89" s="292"/>
      <c r="EO89" s="292"/>
      <c r="EP89" s="261" t="str">
        <f t="shared" ref="EP89" si="147">IF(EP25="","",EP25)</f>
        <v/>
      </c>
      <c r="EQ89" s="262"/>
      <c r="ER89" s="262"/>
      <c r="ES89" s="262"/>
      <c r="ET89" s="262"/>
      <c r="EU89" s="262"/>
      <c r="EV89" s="262"/>
      <c r="EW89" s="262"/>
      <c r="EX89" s="262"/>
      <c r="EY89" s="262"/>
      <c r="EZ89" s="262"/>
      <c r="FA89" s="262"/>
      <c r="FB89" s="262"/>
      <c r="FC89" s="262"/>
      <c r="FD89" s="263"/>
      <c r="FE89" s="3"/>
    </row>
    <row r="90" spans="1:161" ht="9.9499999999999993" customHeight="1" x14ac:dyDescent="0.4">
      <c r="A90" s="240"/>
      <c r="B90" s="20"/>
      <c r="C90" s="20"/>
      <c r="W90" s="3"/>
      <c r="X90" s="253"/>
      <c r="Y90" s="254"/>
      <c r="Z90" s="254"/>
      <c r="AA90" s="254"/>
      <c r="AB90" s="254"/>
      <c r="AC90" s="254"/>
      <c r="AD90" s="254"/>
      <c r="AE90" s="254"/>
      <c r="AF90" s="291"/>
      <c r="AG90" s="278"/>
      <c r="AH90" s="279"/>
      <c r="AI90" s="279"/>
      <c r="AJ90" s="279"/>
      <c r="AK90" s="279"/>
      <c r="AL90" s="279"/>
      <c r="AM90" s="279"/>
      <c r="AN90" s="279"/>
      <c r="AO90" s="279"/>
      <c r="AP90" s="279"/>
      <c r="AQ90" s="279"/>
      <c r="AR90" s="279"/>
      <c r="AS90" s="279"/>
      <c r="AT90" s="279"/>
      <c r="AU90" s="279"/>
      <c r="AV90" s="279"/>
      <c r="AW90" s="279"/>
      <c r="AX90" s="279"/>
      <c r="AY90" s="279"/>
      <c r="AZ90" s="279"/>
      <c r="BA90" s="279"/>
      <c r="BB90" s="279"/>
      <c r="BC90" s="279"/>
      <c r="BD90" s="279"/>
      <c r="BE90" s="279"/>
      <c r="BF90" s="279"/>
      <c r="BG90" s="279"/>
      <c r="BH90" s="279"/>
      <c r="BI90" s="279"/>
      <c r="BJ90" s="279"/>
      <c r="BK90" s="279"/>
      <c r="BL90" s="279"/>
      <c r="BM90" s="279"/>
      <c r="BN90" s="279"/>
      <c r="BO90" s="279"/>
      <c r="BP90" s="279"/>
      <c r="BQ90" s="279"/>
      <c r="BR90" s="279"/>
      <c r="BS90" s="279"/>
      <c r="BT90" s="279"/>
      <c r="BU90" s="279"/>
      <c r="BV90" s="280"/>
      <c r="BW90" s="281"/>
      <c r="BX90" s="281"/>
      <c r="BY90" s="281"/>
      <c r="BZ90" s="281"/>
      <c r="CA90" s="281"/>
      <c r="CB90" s="281"/>
      <c r="CC90" s="281"/>
      <c r="CD90" s="281"/>
      <c r="CE90" s="281"/>
      <c r="CF90" s="281"/>
      <c r="CG90" s="281"/>
      <c r="CH90" s="284"/>
      <c r="CI90" s="285"/>
      <c r="CJ90" s="285"/>
      <c r="CK90" s="285"/>
      <c r="CL90" s="285"/>
      <c r="CM90" s="285"/>
      <c r="CN90" s="285"/>
      <c r="CO90" s="285"/>
      <c r="CP90" s="285"/>
      <c r="CQ90" s="213"/>
      <c r="CR90" s="213"/>
      <c r="CS90" s="213"/>
      <c r="CT90" s="213"/>
      <c r="CU90" s="213"/>
      <c r="CV90" s="213"/>
      <c r="CW90" s="213"/>
      <c r="CX90" s="213"/>
      <c r="CY90" s="213"/>
      <c r="CZ90" s="213"/>
      <c r="DA90" s="213"/>
      <c r="DB90" s="213"/>
      <c r="DC90" s="213"/>
      <c r="DD90" s="213"/>
      <c r="DE90" s="214"/>
      <c r="DF90" s="193"/>
      <c r="DG90" s="190"/>
      <c r="DH90" s="190"/>
      <c r="DI90" s="190"/>
      <c r="DJ90" s="189"/>
      <c r="DK90" s="190"/>
      <c r="DL90" s="190"/>
      <c r="DM90" s="191"/>
      <c r="DN90" s="190"/>
      <c r="DO90" s="190"/>
      <c r="DP90" s="190"/>
      <c r="DQ90" s="190"/>
      <c r="DR90" s="189"/>
      <c r="DS90" s="190"/>
      <c r="DT90" s="190"/>
      <c r="DU90" s="190"/>
      <c r="DV90" s="189"/>
      <c r="DW90" s="190"/>
      <c r="DX90" s="190"/>
      <c r="DY90" s="191"/>
      <c r="DZ90" s="189"/>
      <c r="EA90" s="190"/>
      <c r="EB90" s="190"/>
      <c r="EC90" s="191"/>
      <c r="ED90" s="190"/>
      <c r="EE90" s="190"/>
      <c r="EF90" s="190"/>
      <c r="EG90" s="190"/>
      <c r="EH90" s="189"/>
      <c r="EI90" s="190"/>
      <c r="EJ90" s="190"/>
      <c r="EK90" s="191"/>
      <c r="EL90" s="190"/>
      <c r="EM90" s="190"/>
      <c r="EN90" s="190"/>
      <c r="EO90" s="190"/>
      <c r="EP90" s="248"/>
      <c r="EQ90" s="249"/>
      <c r="ER90" s="249"/>
      <c r="ES90" s="249"/>
      <c r="ET90" s="249"/>
      <c r="EU90" s="249"/>
      <c r="EV90" s="249"/>
      <c r="EW90" s="249"/>
      <c r="EX90" s="249"/>
      <c r="EY90" s="249"/>
      <c r="EZ90" s="249"/>
      <c r="FA90" s="249"/>
      <c r="FB90" s="249"/>
      <c r="FC90" s="249"/>
      <c r="FD90" s="250"/>
      <c r="FE90" s="3"/>
    </row>
    <row r="91" spans="1:161" ht="20.100000000000001" customHeight="1" x14ac:dyDescent="0.15">
      <c r="A91" s="240"/>
      <c r="B91" s="20"/>
      <c r="C91" s="20"/>
      <c r="W91" s="3"/>
      <c r="X91" s="270" t="str">
        <f t="shared" ref="X91" si="148">IF(X27="","",X27)</f>
        <v/>
      </c>
      <c r="Y91" s="271"/>
      <c r="Z91" s="271"/>
      <c r="AA91" s="271"/>
      <c r="AB91" s="271"/>
      <c r="AC91" s="271"/>
      <c r="AD91" s="271"/>
      <c r="AE91" s="271"/>
      <c r="AF91" s="272"/>
      <c r="AG91" s="276" t="str">
        <f t="shared" ref="AG91" si="149">IF(AG27="","",AG27)</f>
        <v/>
      </c>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80" t="str">
        <f t="shared" ref="BV91" si="150">IF(BV27="","",BV27)</f>
        <v/>
      </c>
      <c r="BW91" s="281"/>
      <c r="BX91" s="281"/>
      <c r="BY91" s="281"/>
      <c r="BZ91" s="281"/>
      <c r="CA91" s="281"/>
      <c r="CB91" s="281"/>
      <c r="CC91" s="281"/>
      <c r="CD91" s="281"/>
      <c r="CE91" s="281"/>
      <c r="CF91" s="281"/>
      <c r="CG91" s="281"/>
      <c r="CH91" s="284" t="str">
        <f t="shared" ref="CH91" si="151">IF(CH27="","",CH27)</f>
        <v/>
      </c>
      <c r="CI91" s="285"/>
      <c r="CJ91" s="285"/>
      <c r="CK91" s="285"/>
      <c r="CL91" s="285"/>
      <c r="CM91" s="285"/>
      <c r="CN91" s="285"/>
      <c r="CO91" s="285"/>
      <c r="CP91" s="285"/>
      <c r="CQ91" s="213" t="str">
        <f t="shared" ref="CQ91" si="152">IF(CQ27="","",CQ27)</f>
        <v/>
      </c>
      <c r="CR91" s="213"/>
      <c r="CS91" s="213"/>
      <c r="CT91" s="213"/>
      <c r="CU91" s="213"/>
      <c r="CV91" s="213"/>
      <c r="CW91" s="213"/>
      <c r="CX91" s="213"/>
      <c r="CY91" s="213"/>
      <c r="CZ91" s="213"/>
      <c r="DA91" s="213"/>
      <c r="DB91" s="213"/>
      <c r="DC91" s="213"/>
      <c r="DD91" s="213"/>
      <c r="DE91" s="214"/>
      <c r="DF91" s="192" t="str">
        <f t="shared" ref="DF91" si="153">IF(DF27="","",DF27)</f>
        <v/>
      </c>
      <c r="DG91" s="188"/>
      <c r="DH91" s="188"/>
      <c r="DI91" s="188"/>
      <c r="DJ91" s="188" t="str">
        <f t="shared" ref="DJ91" si="154">IF(DJ27="","",DJ27)</f>
        <v/>
      </c>
      <c r="DK91" s="188"/>
      <c r="DL91" s="188"/>
      <c r="DM91" s="188"/>
      <c r="DN91" s="188" t="str">
        <f t="shared" ref="DN91" si="155">IF(DN27="","",DN27)</f>
        <v/>
      </c>
      <c r="DO91" s="188"/>
      <c r="DP91" s="188"/>
      <c r="DQ91" s="188"/>
      <c r="DR91" s="290" t="str">
        <f t="shared" ref="DR91" si="156">IF(DR27="","",DR27)</f>
        <v/>
      </c>
      <c r="DS91" s="188"/>
      <c r="DT91" s="188"/>
      <c r="DU91" s="188"/>
      <c r="DV91" s="188" t="str">
        <f t="shared" ref="DV91" si="157">IF(DV27="","",DV27)</f>
        <v/>
      </c>
      <c r="DW91" s="188"/>
      <c r="DX91" s="188"/>
      <c r="DY91" s="188"/>
      <c r="DZ91" s="188" t="str">
        <f t="shared" ref="DZ91" si="158">IF(DZ27="","",DZ27)</f>
        <v/>
      </c>
      <c r="EA91" s="188"/>
      <c r="EB91" s="188"/>
      <c r="EC91" s="212"/>
      <c r="ED91" s="188" t="str">
        <f t="shared" ref="ED91" si="159">IF(ED27="","",ED27)</f>
        <v/>
      </c>
      <c r="EE91" s="188"/>
      <c r="EF91" s="188"/>
      <c r="EG91" s="188"/>
      <c r="EH91" s="188" t="str">
        <f t="shared" ref="EH91" si="160">IF(EH27="","",EH27)</f>
        <v/>
      </c>
      <c r="EI91" s="188"/>
      <c r="EJ91" s="188"/>
      <c r="EK91" s="188"/>
      <c r="EL91" s="188" t="str">
        <f t="shared" ref="EL91" si="161">IF(EL27="","",EL27)</f>
        <v/>
      </c>
      <c r="EM91" s="188"/>
      <c r="EN91" s="188"/>
      <c r="EO91" s="188"/>
      <c r="EP91" s="261" t="str">
        <f t="shared" ref="EP91" si="162">IF(EP27="","",EP27)</f>
        <v/>
      </c>
      <c r="EQ91" s="262"/>
      <c r="ER91" s="262"/>
      <c r="ES91" s="262"/>
      <c r="ET91" s="262"/>
      <c r="EU91" s="262"/>
      <c r="EV91" s="262"/>
      <c r="EW91" s="262"/>
      <c r="EX91" s="262"/>
      <c r="EY91" s="262"/>
      <c r="EZ91" s="262"/>
      <c r="FA91" s="262"/>
      <c r="FB91" s="262"/>
      <c r="FC91" s="262"/>
      <c r="FD91" s="263"/>
      <c r="FE91" s="3"/>
    </row>
    <row r="92" spans="1:161" ht="9.9499999999999993" customHeight="1" x14ac:dyDescent="0.4">
      <c r="A92" s="240"/>
      <c r="B92" s="20"/>
      <c r="C92" s="20"/>
      <c r="W92" s="3"/>
      <c r="X92" s="253"/>
      <c r="Y92" s="254"/>
      <c r="Z92" s="254"/>
      <c r="AA92" s="254"/>
      <c r="AB92" s="254"/>
      <c r="AC92" s="254"/>
      <c r="AD92" s="254"/>
      <c r="AE92" s="254"/>
      <c r="AF92" s="291"/>
      <c r="AG92" s="278"/>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279"/>
      <c r="BV92" s="280"/>
      <c r="BW92" s="281"/>
      <c r="BX92" s="281"/>
      <c r="BY92" s="281"/>
      <c r="BZ92" s="281"/>
      <c r="CA92" s="281"/>
      <c r="CB92" s="281"/>
      <c r="CC92" s="281"/>
      <c r="CD92" s="281"/>
      <c r="CE92" s="281"/>
      <c r="CF92" s="281"/>
      <c r="CG92" s="281"/>
      <c r="CH92" s="284"/>
      <c r="CI92" s="285"/>
      <c r="CJ92" s="285"/>
      <c r="CK92" s="285"/>
      <c r="CL92" s="285"/>
      <c r="CM92" s="285"/>
      <c r="CN92" s="285"/>
      <c r="CO92" s="285"/>
      <c r="CP92" s="285"/>
      <c r="CQ92" s="213"/>
      <c r="CR92" s="213"/>
      <c r="CS92" s="213"/>
      <c r="CT92" s="213"/>
      <c r="CU92" s="213"/>
      <c r="CV92" s="213"/>
      <c r="CW92" s="213"/>
      <c r="CX92" s="213"/>
      <c r="CY92" s="213"/>
      <c r="CZ92" s="213"/>
      <c r="DA92" s="213"/>
      <c r="DB92" s="213"/>
      <c r="DC92" s="213"/>
      <c r="DD92" s="213"/>
      <c r="DE92" s="214"/>
      <c r="DF92" s="193"/>
      <c r="DG92" s="190"/>
      <c r="DH92" s="190"/>
      <c r="DI92" s="190"/>
      <c r="DJ92" s="189"/>
      <c r="DK92" s="190"/>
      <c r="DL92" s="190"/>
      <c r="DM92" s="191"/>
      <c r="DN92" s="190"/>
      <c r="DO92" s="190"/>
      <c r="DP92" s="190"/>
      <c r="DQ92" s="190"/>
      <c r="DR92" s="189"/>
      <c r="DS92" s="190"/>
      <c r="DT92" s="190"/>
      <c r="DU92" s="190"/>
      <c r="DV92" s="189"/>
      <c r="DW92" s="190"/>
      <c r="DX92" s="190"/>
      <c r="DY92" s="191"/>
      <c r="DZ92" s="189"/>
      <c r="EA92" s="190"/>
      <c r="EB92" s="190"/>
      <c r="EC92" s="191"/>
      <c r="ED92" s="190"/>
      <c r="EE92" s="190"/>
      <c r="EF92" s="190"/>
      <c r="EG92" s="190"/>
      <c r="EH92" s="189"/>
      <c r="EI92" s="190"/>
      <c r="EJ92" s="190"/>
      <c r="EK92" s="191"/>
      <c r="EL92" s="190"/>
      <c r="EM92" s="190"/>
      <c r="EN92" s="190"/>
      <c r="EO92" s="190"/>
      <c r="EP92" s="248"/>
      <c r="EQ92" s="249"/>
      <c r="ER92" s="249"/>
      <c r="ES92" s="249"/>
      <c r="ET92" s="249"/>
      <c r="EU92" s="249"/>
      <c r="EV92" s="249"/>
      <c r="EW92" s="249"/>
      <c r="EX92" s="249"/>
      <c r="EY92" s="249"/>
      <c r="EZ92" s="249"/>
      <c r="FA92" s="249"/>
      <c r="FB92" s="249"/>
      <c r="FC92" s="249"/>
      <c r="FD92" s="250"/>
      <c r="FE92" s="3"/>
    </row>
    <row r="93" spans="1:161" ht="20.100000000000001" customHeight="1" x14ac:dyDescent="0.15">
      <c r="A93" s="240"/>
      <c r="B93" s="20"/>
      <c r="C93" s="20"/>
      <c r="W93" s="3"/>
      <c r="X93" s="270" t="str">
        <f t="shared" ref="X93" si="163">IF(X29="","",X29)</f>
        <v/>
      </c>
      <c r="Y93" s="271"/>
      <c r="Z93" s="271"/>
      <c r="AA93" s="271"/>
      <c r="AB93" s="271"/>
      <c r="AC93" s="271"/>
      <c r="AD93" s="271"/>
      <c r="AE93" s="271"/>
      <c r="AF93" s="272"/>
      <c r="AG93" s="276" t="str">
        <f t="shared" ref="AG93" si="164">IF(AG29="","",AG29)</f>
        <v/>
      </c>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7"/>
      <c r="BR93" s="277"/>
      <c r="BS93" s="277"/>
      <c r="BT93" s="277"/>
      <c r="BU93" s="277"/>
      <c r="BV93" s="280" t="str">
        <f t="shared" ref="BV93" si="165">IF(BV29="","",BV29)</f>
        <v/>
      </c>
      <c r="BW93" s="281"/>
      <c r="BX93" s="281"/>
      <c r="BY93" s="281"/>
      <c r="BZ93" s="281"/>
      <c r="CA93" s="281"/>
      <c r="CB93" s="281"/>
      <c r="CC93" s="281"/>
      <c r="CD93" s="281"/>
      <c r="CE93" s="281"/>
      <c r="CF93" s="281"/>
      <c r="CG93" s="281"/>
      <c r="CH93" s="284" t="str">
        <f t="shared" ref="CH93" si="166">IF(CH29="","",CH29)</f>
        <v/>
      </c>
      <c r="CI93" s="285"/>
      <c r="CJ93" s="285"/>
      <c r="CK93" s="285"/>
      <c r="CL93" s="285"/>
      <c r="CM93" s="285"/>
      <c r="CN93" s="285"/>
      <c r="CO93" s="285"/>
      <c r="CP93" s="285"/>
      <c r="CQ93" s="213" t="str">
        <f t="shared" ref="CQ93" si="167">IF(CQ29="","",CQ29)</f>
        <v/>
      </c>
      <c r="CR93" s="213"/>
      <c r="CS93" s="213"/>
      <c r="CT93" s="213"/>
      <c r="CU93" s="213"/>
      <c r="CV93" s="213"/>
      <c r="CW93" s="213"/>
      <c r="CX93" s="213"/>
      <c r="CY93" s="213"/>
      <c r="CZ93" s="213"/>
      <c r="DA93" s="213"/>
      <c r="DB93" s="213"/>
      <c r="DC93" s="213"/>
      <c r="DD93" s="213"/>
      <c r="DE93" s="214"/>
      <c r="DF93" s="192" t="str">
        <f t="shared" ref="DF93" si="168">IF(DF29="","",DF29)</f>
        <v/>
      </c>
      <c r="DG93" s="188"/>
      <c r="DH93" s="188"/>
      <c r="DI93" s="188"/>
      <c r="DJ93" s="188" t="str">
        <f t="shared" ref="DJ93" si="169">IF(DJ29="","",DJ29)</f>
        <v/>
      </c>
      <c r="DK93" s="188"/>
      <c r="DL93" s="188"/>
      <c r="DM93" s="188"/>
      <c r="DN93" s="188" t="str">
        <f t="shared" ref="DN93" si="170">IF(DN29="","",DN29)</f>
        <v/>
      </c>
      <c r="DO93" s="188"/>
      <c r="DP93" s="188"/>
      <c r="DQ93" s="188"/>
      <c r="DR93" s="290" t="str">
        <f t="shared" ref="DR93" si="171">IF(DR29="","",DR29)</f>
        <v/>
      </c>
      <c r="DS93" s="188"/>
      <c r="DT93" s="188"/>
      <c r="DU93" s="188"/>
      <c r="DV93" s="188" t="str">
        <f t="shared" ref="DV93" si="172">IF(DV29="","",DV29)</f>
        <v/>
      </c>
      <c r="DW93" s="188"/>
      <c r="DX93" s="188"/>
      <c r="DY93" s="188"/>
      <c r="DZ93" s="188" t="str">
        <f t="shared" ref="DZ93" si="173">IF(DZ29="","",DZ29)</f>
        <v/>
      </c>
      <c r="EA93" s="188"/>
      <c r="EB93" s="188"/>
      <c r="EC93" s="212"/>
      <c r="ED93" s="188" t="str">
        <f t="shared" ref="ED93" si="174">IF(ED29="","",ED29)</f>
        <v/>
      </c>
      <c r="EE93" s="188"/>
      <c r="EF93" s="188"/>
      <c r="EG93" s="188"/>
      <c r="EH93" s="188" t="str">
        <f t="shared" ref="EH93" si="175">IF(EH29="","",EH29)</f>
        <v/>
      </c>
      <c r="EI93" s="188"/>
      <c r="EJ93" s="188"/>
      <c r="EK93" s="188"/>
      <c r="EL93" s="188" t="str">
        <f t="shared" ref="EL93" si="176">IF(EL29="","",EL29)</f>
        <v/>
      </c>
      <c r="EM93" s="188"/>
      <c r="EN93" s="188"/>
      <c r="EO93" s="188"/>
      <c r="EP93" s="261" t="str">
        <f t="shared" ref="EP93" si="177">IF(EP29="","",EP29)</f>
        <v/>
      </c>
      <c r="EQ93" s="262"/>
      <c r="ER93" s="262"/>
      <c r="ES93" s="262"/>
      <c r="ET93" s="262"/>
      <c r="EU93" s="262"/>
      <c r="EV93" s="262"/>
      <c r="EW93" s="262"/>
      <c r="EX93" s="262"/>
      <c r="EY93" s="262"/>
      <c r="EZ93" s="262"/>
      <c r="FA93" s="262"/>
      <c r="FB93" s="262"/>
      <c r="FC93" s="262"/>
      <c r="FD93" s="263"/>
      <c r="FE93" s="3"/>
    </row>
    <row r="94" spans="1:161" ht="9.9499999999999993" customHeight="1" x14ac:dyDescent="0.4">
      <c r="A94" s="240"/>
      <c r="B94" s="20"/>
      <c r="C94" s="20"/>
      <c r="W94" s="3"/>
      <c r="X94" s="253"/>
      <c r="Y94" s="254"/>
      <c r="Z94" s="254"/>
      <c r="AA94" s="254"/>
      <c r="AB94" s="254"/>
      <c r="AC94" s="254"/>
      <c r="AD94" s="254"/>
      <c r="AE94" s="254"/>
      <c r="AF94" s="291"/>
      <c r="AG94" s="278"/>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c r="BT94" s="279"/>
      <c r="BU94" s="279"/>
      <c r="BV94" s="280"/>
      <c r="BW94" s="281"/>
      <c r="BX94" s="281"/>
      <c r="BY94" s="281"/>
      <c r="BZ94" s="281"/>
      <c r="CA94" s="281"/>
      <c r="CB94" s="281"/>
      <c r="CC94" s="281"/>
      <c r="CD94" s="281"/>
      <c r="CE94" s="281"/>
      <c r="CF94" s="281"/>
      <c r="CG94" s="281"/>
      <c r="CH94" s="284"/>
      <c r="CI94" s="285"/>
      <c r="CJ94" s="285"/>
      <c r="CK94" s="285"/>
      <c r="CL94" s="285"/>
      <c r="CM94" s="285"/>
      <c r="CN94" s="285"/>
      <c r="CO94" s="285"/>
      <c r="CP94" s="285"/>
      <c r="CQ94" s="213"/>
      <c r="CR94" s="213"/>
      <c r="CS94" s="213"/>
      <c r="CT94" s="213"/>
      <c r="CU94" s="213"/>
      <c r="CV94" s="213"/>
      <c r="CW94" s="213"/>
      <c r="CX94" s="213"/>
      <c r="CY94" s="213"/>
      <c r="CZ94" s="213"/>
      <c r="DA94" s="213"/>
      <c r="DB94" s="213"/>
      <c r="DC94" s="213"/>
      <c r="DD94" s="213"/>
      <c r="DE94" s="214"/>
      <c r="DF94" s="193"/>
      <c r="DG94" s="190"/>
      <c r="DH94" s="190"/>
      <c r="DI94" s="190"/>
      <c r="DJ94" s="189"/>
      <c r="DK94" s="190"/>
      <c r="DL94" s="190"/>
      <c r="DM94" s="191"/>
      <c r="DN94" s="190"/>
      <c r="DO94" s="190"/>
      <c r="DP94" s="190"/>
      <c r="DQ94" s="190"/>
      <c r="DR94" s="189"/>
      <c r="DS94" s="190"/>
      <c r="DT94" s="190"/>
      <c r="DU94" s="190"/>
      <c r="DV94" s="189"/>
      <c r="DW94" s="190"/>
      <c r="DX94" s="190"/>
      <c r="DY94" s="191"/>
      <c r="DZ94" s="189"/>
      <c r="EA94" s="190"/>
      <c r="EB94" s="190"/>
      <c r="EC94" s="191"/>
      <c r="ED94" s="190"/>
      <c r="EE94" s="190"/>
      <c r="EF94" s="190"/>
      <c r="EG94" s="190"/>
      <c r="EH94" s="189"/>
      <c r="EI94" s="190"/>
      <c r="EJ94" s="190"/>
      <c r="EK94" s="191"/>
      <c r="EL94" s="190"/>
      <c r="EM94" s="190"/>
      <c r="EN94" s="190"/>
      <c r="EO94" s="190"/>
      <c r="EP94" s="248"/>
      <c r="EQ94" s="249"/>
      <c r="ER94" s="249"/>
      <c r="ES94" s="249"/>
      <c r="ET94" s="249"/>
      <c r="EU94" s="249"/>
      <c r="EV94" s="249"/>
      <c r="EW94" s="249"/>
      <c r="EX94" s="249"/>
      <c r="EY94" s="249"/>
      <c r="EZ94" s="249"/>
      <c r="FA94" s="249"/>
      <c r="FB94" s="249"/>
      <c r="FC94" s="249"/>
      <c r="FD94" s="250"/>
      <c r="FE94" s="3"/>
    </row>
    <row r="95" spans="1:161" ht="20.100000000000001" customHeight="1" x14ac:dyDescent="0.15">
      <c r="A95" s="240"/>
      <c r="B95" s="20"/>
      <c r="C95" s="20"/>
      <c r="W95" s="3"/>
      <c r="X95" s="270" t="str">
        <f t="shared" ref="X95" si="178">IF(X31="","",X31)</f>
        <v/>
      </c>
      <c r="Y95" s="271"/>
      <c r="Z95" s="271"/>
      <c r="AA95" s="271"/>
      <c r="AB95" s="271"/>
      <c r="AC95" s="271"/>
      <c r="AD95" s="271"/>
      <c r="AE95" s="271"/>
      <c r="AF95" s="272"/>
      <c r="AG95" s="276" t="str">
        <f t="shared" ref="AG95" si="179">IF(AG31="","",AG31)</f>
        <v/>
      </c>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80" t="str">
        <f t="shared" ref="BV95" si="180">IF(BV31="","",BV31)</f>
        <v/>
      </c>
      <c r="BW95" s="281"/>
      <c r="BX95" s="281"/>
      <c r="BY95" s="281"/>
      <c r="BZ95" s="281"/>
      <c r="CA95" s="281"/>
      <c r="CB95" s="281"/>
      <c r="CC95" s="281"/>
      <c r="CD95" s="281"/>
      <c r="CE95" s="281"/>
      <c r="CF95" s="281"/>
      <c r="CG95" s="281"/>
      <c r="CH95" s="284" t="str">
        <f t="shared" ref="CH95" si="181">IF(CH31="","",CH31)</f>
        <v/>
      </c>
      <c r="CI95" s="285"/>
      <c r="CJ95" s="285"/>
      <c r="CK95" s="285"/>
      <c r="CL95" s="285"/>
      <c r="CM95" s="285"/>
      <c r="CN95" s="285"/>
      <c r="CO95" s="285"/>
      <c r="CP95" s="285"/>
      <c r="CQ95" s="213" t="str">
        <f t="shared" ref="CQ95" si="182">IF(CQ31="","",CQ31)</f>
        <v/>
      </c>
      <c r="CR95" s="213"/>
      <c r="CS95" s="213"/>
      <c r="CT95" s="213"/>
      <c r="CU95" s="213"/>
      <c r="CV95" s="213"/>
      <c r="CW95" s="213"/>
      <c r="CX95" s="213"/>
      <c r="CY95" s="213"/>
      <c r="CZ95" s="213"/>
      <c r="DA95" s="213"/>
      <c r="DB95" s="213"/>
      <c r="DC95" s="213"/>
      <c r="DD95" s="213"/>
      <c r="DE95" s="214"/>
      <c r="DF95" s="192" t="str">
        <f t="shared" ref="DF95" si="183">IF(DF31="","",DF31)</f>
        <v/>
      </c>
      <c r="DG95" s="188"/>
      <c r="DH95" s="188"/>
      <c r="DI95" s="188"/>
      <c r="DJ95" s="188" t="str">
        <f t="shared" ref="DJ95" si="184">IF(DJ31="","",DJ31)</f>
        <v/>
      </c>
      <c r="DK95" s="188"/>
      <c r="DL95" s="188"/>
      <c r="DM95" s="188"/>
      <c r="DN95" s="188" t="str">
        <f t="shared" ref="DN95" si="185">IF(DN31="","",DN31)</f>
        <v/>
      </c>
      <c r="DO95" s="188"/>
      <c r="DP95" s="188"/>
      <c r="DQ95" s="188"/>
      <c r="DR95" s="290" t="str">
        <f t="shared" ref="DR95" si="186">IF(DR31="","",DR31)</f>
        <v/>
      </c>
      <c r="DS95" s="188"/>
      <c r="DT95" s="188"/>
      <c r="DU95" s="188"/>
      <c r="DV95" s="188" t="str">
        <f t="shared" ref="DV95" si="187">IF(DV31="","",DV31)</f>
        <v/>
      </c>
      <c r="DW95" s="188"/>
      <c r="DX95" s="188"/>
      <c r="DY95" s="188"/>
      <c r="DZ95" s="188" t="str">
        <f t="shared" ref="DZ95" si="188">IF(DZ31="","",DZ31)</f>
        <v/>
      </c>
      <c r="EA95" s="188"/>
      <c r="EB95" s="188"/>
      <c r="EC95" s="212"/>
      <c r="ED95" s="188" t="str">
        <f t="shared" ref="ED95" si="189">IF(ED31="","",ED31)</f>
        <v/>
      </c>
      <c r="EE95" s="188"/>
      <c r="EF95" s="188"/>
      <c r="EG95" s="188"/>
      <c r="EH95" s="188" t="str">
        <f t="shared" ref="EH95" si="190">IF(EH31="","",EH31)</f>
        <v/>
      </c>
      <c r="EI95" s="188"/>
      <c r="EJ95" s="188"/>
      <c r="EK95" s="188"/>
      <c r="EL95" s="188" t="str">
        <f t="shared" ref="EL95" si="191">IF(EL31="","",EL31)</f>
        <v/>
      </c>
      <c r="EM95" s="188"/>
      <c r="EN95" s="188"/>
      <c r="EO95" s="188"/>
      <c r="EP95" s="261" t="str">
        <f t="shared" ref="EP95" si="192">IF(EP31="","",EP31)</f>
        <v/>
      </c>
      <c r="EQ95" s="262"/>
      <c r="ER95" s="262"/>
      <c r="ES95" s="262"/>
      <c r="ET95" s="262"/>
      <c r="EU95" s="262"/>
      <c r="EV95" s="262"/>
      <c r="EW95" s="262"/>
      <c r="EX95" s="262"/>
      <c r="EY95" s="262"/>
      <c r="EZ95" s="262"/>
      <c r="FA95" s="262"/>
      <c r="FB95" s="262"/>
      <c r="FC95" s="262"/>
      <c r="FD95" s="263"/>
      <c r="FE95" s="3"/>
    </row>
    <row r="96" spans="1:161" ht="9.9499999999999993" customHeight="1" x14ac:dyDescent="0.4">
      <c r="A96" s="240"/>
      <c r="B96" s="20"/>
      <c r="C96" s="20"/>
      <c r="W96" s="3"/>
      <c r="X96" s="253"/>
      <c r="Y96" s="254"/>
      <c r="Z96" s="254"/>
      <c r="AA96" s="254"/>
      <c r="AB96" s="254"/>
      <c r="AC96" s="254"/>
      <c r="AD96" s="254"/>
      <c r="AE96" s="254"/>
      <c r="AF96" s="291"/>
      <c r="AG96" s="278"/>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c r="BT96" s="279"/>
      <c r="BU96" s="279"/>
      <c r="BV96" s="280"/>
      <c r="BW96" s="281"/>
      <c r="BX96" s="281"/>
      <c r="BY96" s="281"/>
      <c r="BZ96" s="281"/>
      <c r="CA96" s="281"/>
      <c r="CB96" s="281"/>
      <c r="CC96" s="281"/>
      <c r="CD96" s="281"/>
      <c r="CE96" s="281"/>
      <c r="CF96" s="281"/>
      <c r="CG96" s="281"/>
      <c r="CH96" s="284"/>
      <c r="CI96" s="285"/>
      <c r="CJ96" s="285"/>
      <c r="CK96" s="285"/>
      <c r="CL96" s="285"/>
      <c r="CM96" s="285"/>
      <c r="CN96" s="285"/>
      <c r="CO96" s="285"/>
      <c r="CP96" s="285"/>
      <c r="CQ96" s="213"/>
      <c r="CR96" s="213"/>
      <c r="CS96" s="213"/>
      <c r="CT96" s="213"/>
      <c r="CU96" s="213"/>
      <c r="CV96" s="213"/>
      <c r="CW96" s="213"/>
      <c r="CX96" s="213"/>
      <c r="CY96" s="213"/>
      <c r="CZ96" s="213"/>
      <c r="DA96" s="213"/>
      <c r="DB96" s="213"/>
      <c r="DC96" s="213"/>
      <c r="DD96" s="213"/>
      <c r="DE96" s="214"/>
      <c r="DF96" s="267"/>
      <c r="DG96" s="218"/>
      <c r="DH96" s="218"/>
      <c r="DI96" s="218"/>
      <c r="DJ96" s="268"/>
      <c r="DK96" s="218"/>
      <c r="DL96" s="218"/>
      <c r="DM96" s="269"/>
      <c r="DN96" s="218"/>
      <c r="DO96" s="218"/>
      <c r="DP96" s="218"/>
      <c r="DQ96" s="218"/>
      <c r="DR96" s="268"/>
      <c r="DS96" s="218"/>
      <c r="DT96" s="218"/>
      <c r="DU96" s="218"/>
      <c r="DV96" s="268"/>
      <c r="DW96" s="218"/>
      <c r="DX96" s="218"/>
      <c r="DY96" s="269"/>
      <c r="DZ96" s="189"/>
      <c r="EA96" s="190"/>
      <c r="EB96" s="190"/>
      <c r="EC96" s="191"/>
      <c r="ED96" s="218"/>
      <c r="EE96" s="218"/>
      <c r="EF96" s="218"/>
      <c r="EG96" s="218"/>
      <c r="EH96" s="268"/>
      <c r="EI96" s="218"/>
      <c r="EJ96" s="218"/>
      <c r="EK96" s="269"/>
      <c r="EL96" s="218"/>
      <c r="EM96" s="218"/>
      <c r="EN96" s="218"/>
      <c r="EO96" s="218"/>
      <c r="EP96" s="248"/>
      <c r="EQ96" s="249"/>
      <c r="ER96" s="249"/>
      <c r="ES96" s="249"/>
      <c r="ET96" s="249"/>
      <c r="EU96" s="249"/>
      <c r="EV96" s="249"/>
      <c r="EW96" s="249"/>
      <c r="EX96" s="249"/>
      <c r="EY96" s="249"/>
      <c r="EZ96" s="249"/>
      <c r="FA96" s="249"/>
      <c r="FB96" s="249"/>
      <c r="FC96" s="249"/>
      <c r="FD96" s="250"/>
      <c r="FE96" s="3"/>
    </row>
    <row r="97" spans="1:161" ht="20.100000000000001" customHeight="1" x14ac:dyDescent="0.15">
      <c r="A97" s="240"/>
      <c r="B97" s="20"/>
      <c r="C97" s="20"/>
      <c r="W97" s="3"/>
      <c r="X97" s="270" t="str">
        <f t="shared" ref="X97" si="193">IF(X33="","",X33)</f>
        <v/>
      </c>
      <c r="Y97" s="271"/>
      <c r="Z97" s="271"/>
      <c r="AA97" s="271"/>
      <c r="AB97" s="271"/>
      <c r="AC97" s="271"/>
      <c r="AD97" s="271"/>
      <c r="AE97" s="271"/>
      <c r="AF97" s="272"/>
      <c r="AG97" s="276" t="str">
        <f t="shared" ref="AG97" si="194">IF(AG33="","",AG33)</f>
        <v/>
      </c>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80" t="str">
        <f t="shared" ref="BV97" si="195">IF(BV33="","",BV33)</f>
        <v/>
      </c>
      <c r="BW97" s="281"/>
      <c r="BX97" s="281"/>
      <c r="BY97" s="281"/>
      <c r="BZ97" s="281"/>
      <c r="CA97" s="281"/>
      <c r="CB97" s="281"/>
      <c r="CC97" s="281"/>
      <c r="CD97" s="281"/>
      <c r="CE97" s="281"/>
      <c r="CF97" s="281"/>
      <c r="CG97" s="281"/>
      <c r="CH97" s="284" t="str">
        <f t="shared" ref="CH97" si="196">IF(CH33="","",CH33)</f>
        <v/>
      </c>
      <c r="CI97" s="285"/>
      <c r="CJ97" s="285"/>
      <c r="CK97" s="285"/>
      <c r="CL97" s="285"/>
      <c r="CM97" s="285"/>
      <c r="CN97" s="285"/>
      <c r="CO97" s="285"/>
      <c r="CP97" s="285"/>
      <c r="CQ97" s="213" t="str">
        <f t="shared" ref="CQ97" si="197">IF(CQ33="","",CQ33)</f>
        <v/>
      </c>
      <c r="CR97" s="213"/>
      <c r="CS97" s="213"/>
      <c r="CT97" s="213"/>
      <c r="CU97" s="213"/>
      <c r="CV97" s="213"/>
      <c r="CW97" s="213"/>
      <c r="CX97" s="213"/>
      <c r="CY97" s="213"/>
      <c r="CZ97" s="213"/>
      <c r="DA97" s="213"/>
      <c r="DB97" s="213"/>
      <c r="DC97" s="213"/>
      <c r="DD97" s="213"/>
      <c r="DE97" s="214"/>
      <c r="DF97" s="192" t="str">
        <f t="shared" ref="DF97:DF99" si="198">IF(DF33="","",DF33)</f>
        <v/>
      </c>
      <c r="DG97" s="188"/>
      <c r="DH97" s="188"/>
      <c r="DI97" s="188"/>
      <c r="DJ97" s="188" t="str">
        <f t="shared" ref="DJ97" si="199">IF(DJ33="","",DJ33)</f>
        <v/>
      </c>
      <c r="DK97" s="188"/>
      <c r="DL97" s="188"/>
      <c r="DM97" s="188"/>
      <c r="DN97" s="188" t="str">
        <f t="shared" ref="DN97" si="200">IF(DN33="","",DN33)</f>
        <v/>
      </c>
      <c r="DO97" s="188"/>
      <c r="DP97" s="188"/>
      <c r="DQ97" s="188"/>
      <c r="DR97" s="290" t="str">
        <f t="shared" ref="DR97" si="201">IF(DR33="","",DR33)</f>
        <v/>
      </c>
      <c r="DS97" s="188"/>
      <c r="DT97" s="188"/>
      <c r="DU97" s="188"/>
      <c r="DV97" s="188" t="str">
        <f t="shared" ref="DV97" si="202">IF(DV33="","",DV33)</f>
        <v/>
      </c>
      <c r="DW97" s="188"/>
      <c r="DX97" s="188"/>
      <c r="DY97" s="188"/>
      <c r="DZ97" s="188" t="str">
        <f t="shared" ref="DZ97" si="203">IF(DZ33="","",DZ33)</f>
        <v/>
      </c>
      <c r="EA97" s="188"/>
      <c r="EB97" s="188"/>
      <c r="EC97" s="212"/>
      <c r="ED97" s="188" t="str">
        <f t="shared" ref="ED97" si="204">IF(ED33="","",ED33)</f>
        <v/>
      </c>
      <c r="EE97" s="188"/>
      <c r="EF97" s="188"/>
      <c r="EG97" s="188"/>
      <c r="EH97" s="188" t="str">
        <f t="shared" ref="EH97" si="205">IF(EH33="","",EH33)</f>
        <v/>
      </c>
      <c r="EI97" s="188"/>
      <c r="EJ97" s="188"/>
      <c r="EK97" s="188"/>
      <c r="EL97" s="188" t="str">
        <f t="shared" ref="EL97" si="206">IF(EL33="","",EL33)</f>
        <v/>
      </c>
      <c r="EM97" s="188"/>
      <c r="EN97" s="188"/>
      <c r="EO97" s="188"/>
      <c r="EP97" s="261" t="str">
        <f t="shared" ref="EP97" si="207">IF(EP33="","",EP33)</f>
        <v/>
      </c>
      <c r="EQ97" s="262"/>
      <c r="ER97" s="262"/>
      <c r="ES97" s="262"/>
      <c r="ET97" s="262"/>
      <c r="EU97" s="262"/>
      <c r="EV97" s="262"/>
      <c r="EW97" s="262"/>
      <c r="EX97" s="262"/>
      <c r="EY97" s="262"/>
      <c r="EZ97" s="262"/>
      <c r="FA97" s="262"/>
      <c r="FB97" s="262"/>
      <c r="FC97" s="262"/>
      <c r="FD97" s="263"/>
      <c r="FE97" s="3"/>
    </row>
    <row r="98" spans="1:161" ht="9.9499999999999993" customHeight="1" thickBot="1" x14ac:dyDescent="0.45">
      <c r="A98" s="240"/>
      <c r="B98" s="20"/>
      <c r="C98" s="20"/>
      <c r="W98" s="3"/>
      <c r="X98" s="273"/>
      <c r="Y98" s="274"/>
      <c r="Z98" s="274"/>
      <c r="AA98" s="274"/>
      <c r="AB98" s="274"/>
      <c r="AC98" s="274"/>
      <c r="AD98" s="274"/>
      <c r="AE98" s="274"/>
      <c r="AF98" s="275"/>
      <c r="AG98" s="278"/>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82"/>
      <c r="BW98" s="283"/>
      <c r="BX98" s="283"/>
      <c r="BY98" s="283"/>
      <c r="BZ98" s="283"/>
      <c r="CA98" s="283"/>
      <c r="CB98" s="283"/>
      <c r="CC98" s="283"/>
      <c r="CD98" s="283"/>
      <c r="CE98" s="283"/>
      <c r="CF98" s="283"/>
      <c r="CG98" s="283"/>
      <c r="CH98" s="286"/>
      <c r="CI98" s="287"/>
      <c r="CJ98" s="287"/>
      <c r="CK98" s="287"/>
      <c r="CL98" s="287"/>
      <c r="CM98" s="287"/>
      <c r="CN98" s="287"/>
      <c r="CO98" s="287"/>
      <c r="CP98" s="287"/>
      <c r="CQ98" s="288"/>
      <c r="CR98" s="288"/>
      <c r="CS98" s="288"/>
      <c r="CT98" s="288"/>
      <c r="CU98" s="288"/>
      <c r="CV98" s="288"/>
      <c r="CW98" s="288"/>
      <c r="CX98" s="288"/>
      <c r="CY98" s="288"/>
      <c r="CZ98" s="288"/>
      <c r="DA98" s="288"/>
      <c r="DB98" s="288"/>
      <c r="DC98" s="288"/>
      <c r="DD98" s="288"/>
      <c r="DE98" s="289"/>
      <c r="DF98" s="267"/>
      <c r="DG98" s="218"/>
      <c r="DH98" s="218"/>
      <c r="DI98" s="218"/>
      <c r="DJ98" s="268"/>
      <c r="DK98" s="218"/>
      <c r="DL98" s="218"/>
      <c r="DM98" s="269"/>
      <c r="DN98" s="218"/>
      <c r="DO98" s="218"/>
      <c r="DP98" s="218"/>
      <c r="DQ98" s="218"/>
      <c r="DR98" s="268"/>
      <c r="DS98" s="218"/>
      <c r="DT98" s="218"/>
      <c r="DU98" s="218"/>
      <c r="DV98" s="268"/>
      <c r="DW98" s="218"/>
      <c r="DX98" s="218"/>
      <c r="DY98" s="269"/>
      <c r="DZ98" s="268"/>
      <c r="EA98" s="218"/>
      <c r="EB98" s="218"/>
      <c r="EC98" s="269"/>
      <c r="ED98" s="218"/>
      <c r="EE98" s="218"/>
      <c r="EF98" s="218"/>
      <c r="EG98" s="218"/>
      <c r="EH98" s="268"/>
      <c r="EI98" s="218"/>
      <c r="EJ98" s="218"/>
      <c r="EK98" s="269"/>
      <c r="EL98" s="218"/>
      <c r="EM98" s="218"/>
      <c r="EN98" s="218"/>
      <c r="EO98" s="218"/>
      <c r="EP98" s="264"/>
      <c r="EQ98" s="265"/>
      <c r="ER98" s="265"/>
      <c r="ES98" s="265"/>
      <c r="ET98" s="265"/>
      <c r="EU98" s="265"/>
      <c r="EV98" s="265"/>
      <c r="EW98" s="265"/>
      <c r="EX98" s="265"/>
      <c r="EY98" s="265"/>
      <c r="EZ98" s="265"/>
      <c r="FA98" s="265"/>
      <c r="FB98" s="265"/>
      <c r="FC98" s="265"/>
      <c r="FD98" s="266"/>
      <c r="FE98" s="3"/>
    </row>
    <row r="99" spans="1:161" ht="20.100000000000001" customHeight="1" thickTop="1" x14ac:dyDescent="0.15">
      <c r="A99" s="240"/>
      <c r="B99" s="20"/>
      <c r="C99" s="20"/>
      <c r="W99" s="3"/>
      <c r="X99" s="251"/>
      <c r="Y99" s="252"/>
      <c r="Z99" s="252"/>
      <c r="AA99" s="252"/>
      <c r="AB99" s="252"/>
      <c r="AC99" s="252"/>
      <c r="AD99" s="252"/>
      <c r="AE99" s="252"/>
      <c r="AF99" s="252"/>
      <c r="AG99" s="255" t="s">
        <v>51</v>
      </c>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c r="CX99" s="255"/>
      <c r="CY99" s="255"/>
      <c r="CZ99" s="255"/>
      <c r="DA99" s="255"/>
      <c r="DB99" s="255"/>
      <c r="DC99" s="255"/>
      <c r="DD99" s="255"/>
      <c r="DE99" s="256"/>
      <c r="DF99" s="215" t="str">
        <f t="shared" si="198"/>
        <v/>
      </c>
      <c r="DG99" s="194"/>
      <c r="DH99" s="194"/>
      <c r="DI99" s="194"/>
      <c r="DJ99" s="194" t="str">
        <f t="shared" ref="DJ99" si="208">IF(DJ35="","",DJ35)</f>
        <v/>
      </c>
      <c r="DK99" s="194"/>
      <c r="DL99" s="194"/>
      <c r="DM99" s="194"/>
      <c r="DN99" s="194" t="str">
        <f t="shared" ref="DN99" si="209">IF(DN35="","",DN35)</f>
        <v/>
      </c>
      <c r="DO99" s="194"/>
      <c r="DP99" s="194"/>
      <c r="DQ99" s="194"/>
      <c r="DR99" s="259" t="str">
        <f t="shared" ref="DR99" si="210">IF(DR35="","",DR35)</f>
        <v/>
      </c>
      <c r="DS99" s="194"/>
      <c r="DT99" s="194"/>
      <c r="DU99" s="194"/>
      <c r="DV99" s="194" t="str">
        <f t="shared" ref="DV99" si="211">IF(DV35="","",DV35)</f>
        <v/>
      </c>
      <c r="DW99" s="194"/>
      <c r="DX99" s="194"/>
      <c r="DY99" s="194"/>
      <c r="DZ99" s="194" t="str">
        <f t="shared" ref="DZ99" si="212">IF(DZ35="","",DZ35)</f>
        <v/>
      </c>
      <c r="EA99" s="194"/>
      <c r="EB99" s="194"/>
      <c r="EC99" s="260"/>
      <c r="ED99" s="194" t="str">
        <f t="shared" ref="ED99" si="213">IF(ED35="","",ED35)</f>
        <v>3</v>
      </c>
      <c r="EE99" s="194"/>
      <c r="EF99" s="194"/>
      <c r="EG99" s="194"/>
      <c r="EH99" s="194" t="str">
        <f t="shared" ref="EH99" si="214">IF(EH35="","",EH35)</f>
        <v>9</v>
      </c>
      <c r="EI99" s="194"/>
      <c r="EJ99" s="194"/>
      <c r="EK99" s="194"/>
      <c r="EL99" s="194" t="str">
        <f t="shared" ref="EL99" si="215">IF(EL35="","",EL35)</f>
        <v>4</v>
      </c>
      <c r="EM99" s="194"/>
      <c r="EN99" s="194"/>
      <c r="EO99" s="194"/>
      <c r="EP99" s="245"/>
      <c r="EQ99" s="246"/>
      <c r="ER99" s="246"/>
      <c r="ES99" s="246"/>
      <c r="ET99" s="246"/>
      <c r="EU99" s="246"/>
      <c r="EV99" s="246"/>
      <c r="EW99" s="246"/>
      <c r="EX99" s="246"/>
      <c r="EY99" s="246"/>
      <c r="EZ99" s="246"/>
      <c r="FA99" s="246"/>
      <c r="FB99" s="246"/>
      <c r="FC99" s="246"/>
      <c r="FD99" s="247"/>
      <c r="FE99" s="3"/>
    </row>
    <row r="100" spans="1:161" ht="9.9499999999999993" customHeight="1" x14ac:dyDescent="0.4">
      <c r="A100" s="240"/>
      <c r="B100" s="20"/>
      <c r="C100" s="20"/>
      <c r="W100" s="3"/>
      <c r="X100" s="253"/>
      <c r="Y100" s="254"/>
      <c r="Z100" s="254"/>
      <c r="AA100" s="254"/>
      <c r="AB100" s="254"/>
      <c r="AC100" s="254"/>
      <c r="AD100" s="254"/>
      <c r="AE100" s="254"/>
      <c r="AF100" s="254"/>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8"/>
      <c r="DF100" s="193"/>
      <c r="DG100" s="190"/>
      <c r="DH100" s="190"/>
      <c r="DI100" s="190"/>
      <c r="DJ100" s="189"/>
      <c r="DK100" s="190"/>
      <c r="DL100" s="190"/>
      <c r="DM100" s="191"/>
      <c r="DN100" s="190"/>
      <c r="DO100" s="190"/>
      <c r="DP100" s="190"/>
      <c r="DQ100" s="190"/>
      <c r="DR100" s="189"/>
      <c r="DS100" s="190"/>
      <c r="DT100" s="190"/>
      <c r="DU100" s="190"/>
      <c r="DV100" s="189"/>
      <c r="DW100" s="190"/>
      <c r="DX100" s="190"/>
      <c r="DY100" s="191"/>
      <c r="DZ100" s="189"/>
      <c r="EA100" s="190"/>
      <c r="EB100" s="190"/>
      <c r="EC100" s="191"/>
      <c r="ED100" s="190"/>
      <c r="EE100" s="190"/>
      <c r="EF100" s="190"/>
      <c r="EG100" s="190"/>
      <c r="EH100" s="189"/>
      <c r="EI100" s="190"/>
      <c r="EJ100" s="190"/>
      <c r="EK100" s="191"/>
      <c r="EL100" s="190"/>
      <c r="EM100" s="190"/>
      <c r="EN100" s="190"/>
      <c r="EO100" s="190"/>
      <c r="EP100" s="248"/>
      <c r="EQ100" s="249"/>
      <c r="ER100" s="249"/>
      <c r="ES100" s="249"/>
      <c r="ET100" s="249"/>
      <c r="EU100" s="249"/>
      <c r="EV100" s="249"/>
      <c r="EW100" s="249"/>
      <c r="EX100" s="249"/>
      <c r="EY100" s="249"/>
      <c r="EZ100" s="249"/>
      <c r="FA100" s="249"/>
      <c r="FB100" s="249"/>
      <c r="FC100" s="249"/>
      <c r="FD100" s="250"/>
      <c r="FE100" s="3"/>
    </row>
    <row r="101" spans="1:161" x14ac:dyDescent="0.4">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row>
  </sheetData>
  <sheetProtection algorithmName="SHA-512" hashValue="zkwj3EX9pyGYnufGV/dNLPHWGVNVFfqTqVYq/uuT0lcKZjuz6roTZybsidoANeUoiGCQWLylo9UVnibiO2ZI6w==" saltValue="QTbUIQee1GFWSvAwBr0rYg==" spinCount="100000" sheet="1" objects="1" scenarios="1" selectLockedCells="1"/>
  <mergeCells count="836">
    <mergeCell ref="EL99:EO99"/>
    <mergeCell ref="EP99:FD100"/>
    <mergeCell ref="ED100:EG100"/>
    <mergeCell ref="EH100:EK100"/>
    <mergeCell ref="EL100:EO100"/>
    <mergeCell ref="ED98:EG98"/>
    <mergeCell ref="EH98:EK98"/>
    <mergeCell ref="EL98:EO98"/>
    <mergeCell ref="DF100:DI100"/>
    <mergeCell ref="DJ100:DM100"/>
    <mergeCell ref="DN100:DQ100"/>
    <mergeCell ref="DR100:DU100"/>
    <mergeCell ref="DV100:DY100"/>
    <mergeCell ref="DZ100:EC100"/>
    <mergeCell ref="DV99:DY99"/>
    <mergeCell ref="DZ99:EC99"/>
    <mergeCell ref="ED99:EG99"/>
    <mergeCell ref="A99:A100"/>
    <mergeCell ref="X99:AF100"/>
    <mergeCell ref="AG99:DE100"/>
    <mergeCell ref="DF99:DI99"/>
    <mergeCell ref="DJ99:DM99"/>
    <mergeCell ref="DN99:DQ99"/>
    <mergeCell ref="DR99:DU99"/>
    <mergeCell ref="ED97:EG97"/>
    <mergeCell ref="EH97:EK97"/>
    <mergeCell ref="A97:A98"/>
    <mergeCell ref="X97:AF98"/>
    <mergeCell ref="AG97:BU98"/>
    <mergeCell ref="BV97:CG98"/>
    <mergeCell ref="CH97:CP98"/>
    <mergeCell ref="CQ97:DE98"/>
    <mergeCell ref="EH99:EK99"/>
    <mergeCell ref="EL97:EO97"/>
    <mergeCell ref="EP97:FD98"/>
    <mergeCell ref="DF98:DI98"/>
    <mergeCell ref="DJ98:DM98"/>
    <mergeCell ref="DN98:DQ98"/>
    <mergeCell ref="DR98:DU98"/>
    <mergeCell ref="DV98:DY98"/>
    <mergeCell ref="DZ98:EC98"/>
    <mergeCell ref="DF97:DI97"/>
    <mergeCell ref="DJ97:DM97"/>
    <mergeCell ref="DN97:DQ97"/>
    <mergeCell ref="DR97:DU97"/>
    <mergeCell ref="DV97:DY97"/>
    <mergeCell ref="DZ97:EC97"/>
    <mergeCell ref="EP95:FD96"/>
    <mergeCell ref="DF96:DI96"/>
    <mergeCell ref="DJ96:DM96"/>
    <mergeCell ref="DN96:DQ96"/>
    <mergeCell ref="DR96:DU96"/>
    <mergeCell ref="DV96:DY96"/>
    <mergeCell ref="DZ96:EC96"/>
    <mergeCell ref="ED96:EG96"/>
    <mergeCell ref="EH96:EK96"/>
    <mergeCell ref="EL96:EO96"/>
    <mergeCell ref="DR95:DU95"/>
    <mergeCell ref="DV95:DY95"/>
    <mergeCell ref="DZ95:EC95"/>
    <mergeCell ref="ED95:EG95"/>
    <mergeCell ref="EH95:EK95"/>
    <mergeCell ref="EL95:EO95"/>
    <mergeCell ref="A95:A96"/>
    <mergeCell ref="X95:AF96"/>
    <mergeCell ref="AG95:BU96"/>
    <mergeCell ref="BV95:CG96"/>
    <mergeCell ref="CH95:CP96"/>
    <mergeCell ref="CQ95:DE96"/>
    <mergeCell ref="DF95:DI95"/>
    <mergeCell ref="DJ95:DM95"/>
    <mergeCell ref="DN95:DQ95"/>
    <mergeCell ref="EP93:FD94"/>
    <mergeCell ref="DF94:DI94"/>
    <mergeCell ref="DJ94:DM94"/>
    <mergeCell ref="DN94:DQ94"/>
    <mergeCell ref="DR94:DU94"/>
    <mergeCell ref="DV94:DY94"/>
    <mergeCell ref="DZ94:EC94"/>
    <mergeCell ref="ED94:EG94"/>
    <mergeCell ref="EH94:EK94"/>
    <mergeCell ref="DN93:DQ93"/>
    <mergeCell ref="DR93:DU93"/>
    <mergeCell ref="DV93:DY93"/>
    <mergeCell ref="DZ93:EC93"/>
    <mergeCell ref="ED93:EG93"/>
    <mergeCell ref="EH93:EK93"/>
    <mergeCell ref="EL94:EO94"/>
    <mergeCell ref="A93:A94"/>
    <mergeCell ref="X93:AF94"/>
    <mergeCell ref="AG93:BU94"/>
    <mergeCell ref="BV93:CG94"/>
    <mergeCell ref="CH93:CP94"/>
    <mergeCell ref="CQ93:DE94"/>
    <mergeCell ref="DF93:DI93"/>
    <mergeCell ref="DJ93:DM93"/>
    <mergeCell ref="EL93:EO93"/>
    <mergeCell ref="EH91:EK91"/>
    <mergeCell ref="EL91:EO91"/>
    <mergeCell ref="EP91:FD92"/>
    <mergeCell ref="DF92:DI92"/>
    <mergeCell ref="DJ92:DM92"/>
    <mergeCell ref="DN92:DQ92"/>
    <mergeCell ref="DR92:DU92"/>
    <mergeCell ref="DV92:DY92"/>
    <mergeCell ref="DZ92:EC92"/>
    <mergeCell ref="ED92:EG92"/>
    <mergeCell ref="DJ91:DM91"/>
    <mergeCell ref="DN91:DQ91"/>
    <mergeCell ref="DR91:DU91"/>
    <mergeCell ref="DV91:DY91"/>
    <mergeCell ref="DZ91:EC91"/>
    <mergeCell ref="ED91:EG91"/>
    <mergeCell ref="EH92:EK92"/>
    <mergeCell ref="EL92:EO92"/>
    <mergeCell ref="A91:A92"/>
    <mergeCell ref="X91:AF92"/>
    <mergeCell ref="AG91:BU92"/>
    <mergeCell ref="BV91:CG92"/>
    <mergeCell ref="CH91:CP92"/>
    <mergeCell ref="CQ91:DE92"/>
    <mergeCell ref="DF91:DI91"/>
    <mergeCell ref="A89:A90"/>
    <mergeCell ref="X89:AF90"/>
    <mergeCell ref="AG89:BU90"/>
    <mergeCell ref="BV89:CG90"/>
    <mergeCell ref="CH89:CP90"/>
    <mergeCell ref="CQ89:DE90"/>
    <mergeCell ref="EP89:FD90"/>
    <mergeCell ref="DF90:DI90"/>
    <mergeCell ref="DJ90:DM90"/>
    <mergeCell ref="DN90:DQ90"/>
    <mergeCell ref="DR90:DU90"/>
    <mergeCell ref="DV90:DY90"/>
    <mergeCell ref="DZ90:EC90"/>
    <mergeCell ref="DF89:DI89"/>
    <mergeCell ref="DJ89:DM89"/>
    <mergeCell ref="DN89:DQ89"/>
    <mergeCell ref="DR89:DU89"/>
    <mergeCell ref="DV89:DY89"/>
    <mergeCell ref="DZ89:EC89"/>
    <mergeCell ref="ED90:EG90"/>
    <mergeCell ref="EH90:EK90"/>
    <mergeCell ref="EL90:EO90"/>
    <mergeCell ref="EH88:EK88"/>
    <mergeCell ref="EL88:EO88"/>
    <mergeCell ref="DR87:DU87"/>
    <mergeCell ref="DV87:DY87"/>
    <mergeCell ref="DZ87:EC87"/>
    <mergeCell ref="ED87:EG87"/>
    <mergeCell ref="EH87:EK87"/>
    <mergeCell ref="EL87:EO87"/>
    <mergeCell ref="ED89:EG89"/>
    <mergeCell ref="EH89:EK89"/>
    <mergeCell ref="EL89:EO89"/>
    <mergeCell ref="EP86:FD86"/>
    <mergeCell ref="A87:A88"/>
    <mergeCell ref="X87:AF88"/>
    <mergeCell ref="AG87:BU88"/>
    <mergeCell ref="BV87:CG88"/>
    <mergeCell ref="CH87:CP88"/>
    <mergeCell ref="CQ87:DE88"/>
    <mergeCell ref="DF87:DI87"/>
    <mergeCell ref="DJ87:DM87"/>
    <mergeCell ref="DN87:DQ87"/>
    <mergeCell ref="X86:AF86"/>
    <mergeCell ref="AG86:BU86"/>
    <mergeCell ref="BV86:CG86"/>
    <mergeCell ref="CH86:CP86"/>
    <mergeCell ref="CQ86:DE86"/>
    <mergeCell ref="DF86:EO86"/>
    <mergeCell ref="EP87:FD88"/>
    <mergeCell ref="DF88:DI88"/>
    <mergeCell ref="DJ88:DM88"/>
    <mergeCell ref="DN88:DQ88"/>
    <mergeCell ref="DR88:DU88"/>
    <mergeCell ref="DV88:DY88"/>
    <mergeCell ref="DZ88:EC88"/>
    <mergeCell ref="ED88:EG88"/>
    <mergeCell ref="X83:AQ84"/>
    <mergeCell ref="AR83:FD84"/>
    <mergeCell ref="EM79:FD79"/>
    <mergeCell ref="X80:AQ80"/>
    <mergeCell ref="AR80:BK80"/>
    <mergeCell ref="BL80:CE80"/>
    <mergeCell ref="CR80:DE80"/>
    <mergeCell ref="DF80:DX80"/>
    <mergeCell ref="DY80:EE81"/>
    <mergeCell ref="EF80:FD81"/>
    <mergeCell ref="X81:AB81"/>
    <mergeCell ref="AC81:AE81"/>
    <mergeCell ref="DF78:DX78"/>
    <mergeCell ref="DY78:EE79"/>
    <mergeCell ref="EF78:EL78"/>
    <mergeCell ref="EM78:FD78"/>
    <mergeCell ref="X79:AU79"/>
    <mergeCell ref="AV79:BW79"/>
    <mergeCell ref="BX79:CE79"/>
    <mergeCell ref="CY79:DE79"/>
    <mergeCell ref="DF79:DX79"/>
    <mergeCell ref="EF79:EL79"/>
    <mergeCell ref="X78:AU78"/>
    <mergeCell ref="AV78:BW78"/>
    <mergeCell ref="BX78:CE78"/>
    <mergeCell ref="CH78:CQ81"/>
    <mergeCell ref="CR78:CX79"/>
    <mergeCell ref="CY78:DE78"/>
    <mergeCell ref="AF81:AH81"/>
    <mergeCell ref="AI81:AK81"/>
    <mergeCell ref="AL81:AN81"/>
    <mergeCell ref="AO81:AQ81"/>
    <mergeCell ref="AR81:BK81"/>
    <mergeCell ref="BL81:CE81"/>
    <mergeCell ref="CR81:DE81"/>
    <mergeCell ref="DF81:DX81"/>
    <mergeCell ref="X74:CE75"/>
    <mergeCell ref="CH74:FD74"/>
    <mergeCell ref="CH75:FD75"/>
    <mergeCell ref="X76:AU77"/>
    <mergeCell ref="AV76:AY77"/>
    <mergeCell ref="AZ76:BC77"/>
    <mergeCell ref="BD76:BG77"/>
    <mergeCell ref="BH76:BK77"/>
    <mergeCell ref="BL76:BO77"/>
    <mergeCell ref="BP76:BS77"/>
    <mergeCell ref="BT76:BW77"/>
    <mergeCell ref="BX76:CA77"/>
    <mergeCell ref="CB76:CE77"/>
    <mergeCell ref="CH76:EY76"/>
    <mergeCell ref="EZ76:FD76"/>
    <mergeCell ref="CH77:CQ77"/>
    <mergeCell ref="CR77:DR77"/>
    <mergeCell ref="DS77:EB77"/>
    <mergeCell ref="EC77:FD77"/>
    <mergeCell ref="X69:CG69"/>
    <mergeCell ref="EO69:FD72"/>
    <mergeCell ref="X70:CG71"/>
    <mergeCell ref="X72:CE73"/>
    <mergeCell ref="CH73:CQ73"/>
    <mergeCell ref="CR73:DK73"/>
    <mergeCell ref="DL73:DU73"/>
    <mergeCell ref="DV73:FD73"/>
    <mergeCell ref="DF68:DI68"/>
    <mergeCell ref="DJ68:DM68"/>
    <mergeCell ref="DN68:DQ68"/>
    <mergeCell ref="DR68:DU68"/>
    <mergeCell ref="DV68:DY68"/>
    <mergeCell ref="DZ68:EC68"/>
    <mergeCell ref="DV67:DY67"/>
    <mergeCell ref="DZ67:EC67"/>
    <mergeCell ref="ED67:EG67"/>
    <mergeCell ref="EH67:EK67"/>
    <mergeCell ref="EL67:EO67"/>
    <mergeCell ref="EP67:FD68"/>
    <mergeCell ref="ED68:EG68"/>
    <mergeCell ref="EH68:EK68"/>
    <mergeCell ref="EL68:EO68"/>
    <mergeCell ref="A67:A68"/>
    <mergeCell ref="X67:AF68"/>
    <mergeCell ref="AG67:DE68"/>
    <mergeCell ref="DF67:DI67"/>
    <mergeCell ref="DJ67:DM67"/>
    <mergeCell ref="DN67:DQ67"/>
    <mergeCell ref="DR67:DU67"/>
    <mergeCell ref="A65:A66"/>
    <mergeCell ref="X65:AF66"/>
    <mergeCell ref="AG65:BU66"/>
    <mergeCell ref="BV65:CG66"/>
    <mergeCell ref="CH65:CP66"/>
    <mergeCell ref="CQ65:DE66"/>
    <mergeCell ref="ED65:EG65"/>
    <mergeCell ref="EH65:EK65"/>
    <mergeCell ref="EL65:EO65"/>
    <mergeCell ref="EP65:FD66"/>
    <mergeCell ref="DF66:DI66"/>
    <mergeCell ref="DJ66:DM66"/>
    <mergeCell ref="DN66:DQ66"/>
    <mergeCell ref="DR66:DU66"/>
    <mergeCell ref="DV66:DY66"/>
    <mergeCell ref="DZ66:EC66"/>
    <mergeCell ref="DF65:DI65"/>
    <mergeCell ref="DJ65:DM65"/>
    <mergeCell ref="DN65:DQ65"/>
    <mergeCell ref="DR65:DU65"/>
    <mergeCell ref="DV65:DY65"/>
    <mergeCell ref="DZ65:EC65"/>
    <mergeCell ref="ED66:EG66"/>
    <mergeCell ref="EH66:EK66"/>
    <mergeCell ref="EL66:EO66"/>
    <mergeCell ref="EP63:FD64"/>
    <mergeCell ref="DF64:DI64"/>
    <mergeCell ref="DJ64:DM64"/>
    <mergeCell ref="DN64:DQ64"/>
    <mergeCell ref="DR64:DU64"/>
    <mergeCell ref="DV64:DY64"/>
    <mergeCell ref="DZ64:EC64"/>
    <mergeCell ref="ED64:EG64"/>
    <mergeCell ref="EH64:EK64"/>
    <mergeCell ref="EL64:EO64"/>
    <mergeCell ref="DR63:DU63"/>
    <mergeCell ref="DV63:DY63"/>
    <mergeCell ref="DZ63:EC63"/>
    <mergeCell ref="ED63:EG63"/>
    <mergeCell ref="EH63:EK63"/>
    <mergeCell ref="EL63:EO63"/>
    <mergeCell ref="A63:A64"/>
    <mergeCell ref="X63:AF64"/>
    <mergeCell ref="AG63:BU64"/>
    <mergeCell ref="BV63:CG64"/>
    <mergeCell ref="CH63:CP64"/>
    <mergeCell ref="CQ63:DE64"/>
    <mergeCell ref="DF63:DI63"/>
    <mergeCell ref="DJ63:DM63"/>
    <mergeCell ref="DN63:DQ63"/>
    <mergeCell ref="EP61:FD62"/>
    <mergeCell ref="DF62:DI62"/>
    <mergeCell ref="DJ62:DM62"/>
    <mergeCell ref="DN62:DQ62"/>
    <mergeCell ref="DR62:DU62"/>
    <mergeCell ref="DV62:DY62"/>
    <mergeCell ref="DZ62:EC62"/>
    <mergeCell ref="ED62:EG62"/>
    <mergeCell ref="EH62:EK62"/>
    <mergeCell ref="DN61:DQ61"/>
    <mergeCell ref="DR61:DU61"/>
    <mergeCell ref="DV61:DY61"/>
    <mergeCell ref="DZ61:EC61"/>
    <mergeCell ref="ED61:EG61"/>
    <mergeCell ref="EH61:EK61"/>
    <mergeCell ref="EL62:EO62"/>
    <mergeCell ref="A61:A62"/>
    <mergeCell ref="X61:AF62"/>
    <mergeCell ref="AG61:BU62"/>
    <mergeCell ref="BV61:CG62"/>
    <mergeCell ref="CH61:CP62"/>
    <mergeCell ref="CQ61:DE62"/>
    <mergeCell ref="DF61:DI61"/>
    <mergeCell ref="DJ61:DM61"/>
    <mergeCell ref="EL61:EO61"/>
    <mergeCell ref="EH59:EK59"/>
    <mergeCell ref="EL59:EO59"/>
    <mergeCell ref="EP59:FD60"/>
    <mergeCell ref="DF60:DI60"/>
    <mergeCell ref="DJ60:DM60"/>
    <mergeCell ref="DN60:DQ60"/>
    <mergeCell ref="DR60:DU60"/>
    <mergeCell ref="DV60:DY60"/>
    <mergeCell ref="DZ60:EC60"/>
    <mergeCell ref="ED60:EG60"/>
    <mergeCell ref="DJ59:DM59"/>
    <mergeCell ref="DN59:DQ59"/>
    <mergeCell ref="DR59:DU59"/>
    <mergeCell ref="DV59:DY59"/>
    <mergeCell ref="DZ59:EC59"/>
    <mergeCell ref="ED59:EG59"/>
    <mergeCell ref="EH60:EK60"/>
    <mergeCell ref="EL60:EO60"/>
    <mergeCell ref="A59:A60"/>
    <mergeCell ref="X59:AF60"/>
    <mergeCell ref="AG59:BU60"/>
    <mergeCell ref="BV59:CG60"/>
    <mergeCell ref="CH59:CP60"/>
    <mergeCell ref="CQ59:DE60"/>
    <mergeCell ref="DF59:DI59"/>
    <mergeCell ref="A57:A58"/>
    <mergeCell ref="X57:AF58"/>
    <mergeCell ref="AG57:BU58"/>
    <mergeCell ref="BV57:CG58"/>
    <mergeCell ref="CH57:CP58"/>
    <mergeCell ref="CQ57:DE58"/>
    <mergeCell ref="EP57:FD58"/>
    <mergeCell ref="DF58:DI58"/>
    <mergeCell ref="DJ58:DM58"/>
    <mergeCell ref="DN58:DQ58"/>
    <mergeCell ref="DR58:DU58"/>
    <mergeCell ref="DV58:DY58"/>
    <mergeCell ref="DZ58:EC58"/>
    <mergeCell ref="DF57:DI57"/>
    <mergeCell ref="DJ57:DM57"/>
    <mergeCell ref="DN57:DQ57"/>
    <mergeCell ref="DR57:DU57"/>
    <mergeCell ref="DV57:DY57"/>
    <mergeCell ref="DZ57:EC57"/>
    <mergeCell ref="ED58:EG58"/>
    <mergeCell ref="EH58:EK58"/>
    <mergeCell ref="EL58:EO58"/>
    <mergeCell ref="EH56:EK56"/>
    <mergeCell ref="EL56:EO56"/>
    <mergeCell ref="DR55:DU55"/>
    <mergeCell ref="DV55:DY55"/>
    <mergeCell ref="DZ55:EC55"/>
    <mergeCell ref="ED55:EG55"/>
    <mergeCell ref="EH55:EK55"/>
    <mergeCell ref="EL55:EO55"/>
    <mergeCell ref="ED57:EG57"/>
    <mergeCell ref="EH57:EK57"/>
    <mergeCell ref="EL57:EO57"/>
    <mergeCell ref="EP54:FD54"/>
    <mergeCell ref="A55:A56"/>
    <mergeCell ref="X55:AF56"/>
    <mergeCell ref="AG55:BU56"/>
    <mergeCell ref="BV55:CG56"/>
    <mergeCell ref="CH55:CP56"/>
    <mergeCell ref="CQ55:DE56"/>
    <mergeCell ref="DF55:DI55"/>
    <mergeCell ref="DJ55:DM55"/>
    <mergeCell ref="DN55:DQ55"/>
    <mergeCell ref="X54:AF54"/>
    <mergeCell ref="AG54:BU54"/>
    <mergeCell ref="BV54:CG54"/>
    <mergeCell ref="CH54:CP54"/>
    <mergeCell ref="CQ54:DE54"/>
    <mergeCell ref="DF54:EO54"/>
    <mergeCell ref="EP55:FD56"/>
    <mergeCell ref="DF56:DI56"/>
    <mergeCell ref="DJ56:DM56"/>
    <mergeCell ref="DN56:DQ56"/>
    <mergeCell ref="DR56:DU56"/>
    <mergeCell ref="DV56:DY56"/>
    <mergeCell ref="DZ56:EC56"/>
    <mergeCell ref="ED56:EG56"/>
    <mergeCell ref="X51:AQ52"/>
    <mergeCell ref="AR51:FD52"/>
    <mergeCell ref="EM47:FD47"/>
    <mergeCell ref="X48:AQ48"/>
    <mergeCell ref="AR48:BK48"/>
    <mergeCell ref="BL48:CE48"/>
    <mergeCell ref="CR48:DE48"/>
    <mergeCell ref="DF48:DX48"/>
    <mergeCell ref="DY48:EE49"/>
    <mergeCell ref="EF48:FD49"/>
    <mergeCell ref="X49:AB49"/>
    <mergeCell ref="AC49:AE49"/>
    <mergeCell ref="X47:AU47"/>
    <mergeCell ref="AV47:BW47"/>
    <mergeCell ref="BX47:CE47"/>
    <mergeCell ref="CY47:DE47"/>
    <mergeCell ref="DF47:DX47"/>
    <mergeCell ref="EF47:EL47"/>
    <mergeCell ref="DF49:DX49"/>
    <mergeCell ref="X46:AU46"/>
    <mergeCell ref="AV46:BW46"/>
    <mergeCell ref="BX46:CE46"/>
    <mergeCell ref="CH46:CQ49"/>
    <mergeCell ref="CR46:CX47"/>
    <mergeCell ref="CY46:DE46"/>
    <mergeCell ref="AF49:AH49"/>
    <mergeCell ref="AI49:AK49"/>
    <mergeCell ref="AL49:AN49"/>
    <mergeCell ref="AO49:AQ49"/>
    <mergeCell ref="AR49:BK49"/>
    <mergeCell ref="BL49:CE49"/>
    <mergeCell ref="CR49:DE49"/>
    <mergeCell ref="CB44:CE45"/>
    <mergeCell ref="CH44:EY44"/>
    <mergeCell ref="EZ44:FD44"/>
    <mergeCell ref="CH45:CQ45"/>
    <mergeCell ref="CR45:DR45"/>
    <mergeCell ref="DS45:EB45"/>
    <mergeCell ref="EC45:FD45"/>
    <mergeCell ref="DF46:DX46"/>
    <mergeCell ref="DY46:EE47"/>
    <mergeCell ref="EF46:EL46"/>
    <mergeCell ref="EM46:FD46"/>
    <mergeCell ref="X44:AU45"/>
    <mergeCell ref="AV44:AY45"/>
    <mergeCell ref="AZ44:BC45"/>
    <mergeCell ref="BD44:BG45"/>
    <mergeCell ref="BH44:BK45"/>
    <mergeCell ref="BL44:BO45"/>
    <mergeCell ref="BP44:BS45"/>
    <mergeCell ref="BT44:BW45"/>
    <mergeCell ref="BX44:CA45"/>
    <mergeCell ref="X37:CG37"/>
    <mergeCell ref="EO37:FD40"/>
    <mergeCell ref="X38:CG39"/>
    <mergeCell ref="X40:CE41"/>
    <mergeCell ref="CH41:CQ41"/>
    <mergeCell ref="CR41:DK41"/>
    <mergeCell ref="DL41:DU41"/>
    <mergeCell ref="DV41:FD41"/>
    <mergeCell ref="X42:CE43"/>
    <mergeCell ref="CH42:FD42"/>
    <mergeCell ref="CH43:FD43"/>
    <mergeCell ref="EL35:EO35"/>
    <mergeCell ref="EP35:FD36"/>
    <mergeCell ref="DF36:DI36"/>
    <mergeCell ref="DJ36:DM36"/>
    <mergeCell ref="DN36:DQ36"/>
    <mergeCell ref="DR36:DU36"/>
    <mergeCell ref="DV36:DY36"/>
    <mergeCell ref="DZ36:EC36"/>
    <mergeCell ref="ED36:EG36"/>
    <mergeCell ref="EH36:EK36"/>
    <mergeCell ref="DN35:DQ35"/>
    <mergeCell ref="DR35:DU35"/>
    <mergeCell ref="DV35:DY35"/>
    <mergeCell ref="DZ35:EC35"/>
    <mergeCell ref="ED35:EG35"/>
    <mergeCell ref="EH35:EK35"/>
    <mergeCell ref="EL36:EO36"/>
    <mergeCell ref="A35:A36"/>
    <mergeCell ref="B35:B36"/>
    <mergeCell ref="C35:C36"/>
    <mergeCell ref="E35:F36"/>
    <mergeCell ref="G35:K36"/>
    <mergeCell ref="L35:N36"/>
    <mergeCell ref="O35:O36"/>
    <mergeCell ref="ED33:EG33"/>
    <mergeCell ref="EH33:EK33"/>
    <mergeCell ref="T33:T34"/>
    <mergeCell ref="X33:AF34"/>
    <mergeCell ref="AG33:BU34"/>
    <mergeCell ref="BV33:CG34"/>
    <mergeCell ref="CH33:CP34"/>
    <mergeCell ref="CQ33:DE34"/>
    <mergeCell ref="P35:R36"/>
    <mergeCell ref="S35:S36"/>
    <mergeCell ref="X35:AF36"/>
    <mergeCell ref="AG35:DE36"/>
    <mergeCell ref="DF35:DI35"/>
    <mergeCell ref="DJ35:DM35"/>
    <mergeCell ref="ED34:EG34"/>
    <mergeCell ref="EH34:EK34"/>
    <mergeCell ref="T31:T32"/>
    <mergeCell ref="X31:AF32"/>
    <mergeCell ref="EL33:EO33"/>
    <mergeCell ref="EP33:FD34"/>
    <mergeCell ref="DF34:DI34"/>
    <mergeCell ref="DJ34:DM34"/>
    <mergeCell ref="DN34:DQ34"/>
    <mergeCell ref="DR34:DU34"/>
    <mergeCell ref="DV34:DY34"/>
    <mergeCell ref="DZ34:EC34"/>
    <mergeCell ref="DF33:DI33"/>
    <mergeCell ref="DJ33:DM33"/>
    <mergeCell ref="DN33:DQ33"/>
    <mergeCell ref="DR33:DU33"/>
    <mergeCell ref="DV33:DY33"/>
    <mergeCell ref="DZ33:EC33"/>
    <mergeCell ref="EL34:EO34"/>
    <mergeCell ref="EP31:FD32"/>
    <mergeCell ref="DV32:DY32"/>
    <mergeCell ref="DZ32:EC32"/>
    <mergeCell ref="ED32:EG32"/>
    <mergeCell ref="EH32:EK32"/>
    <mergeCell ref="EL31:EO31"/>
    <mergeCell ref="DR32:DU32"/>
    <mergeCell ref="EL32:EO32"/>
    <mergeCell ref="A33:A34"/>
    <mergeCell ref="B33:B34"/>
    <mergeCell ref="C33:C34"/>
    <mergeCell ref="E33:F34"/>
    <mergeCell ref="G33:K34"/>
    <mergeCell ref="L33:N34"/>
    <mergeCell ref="O33:O34"/>
    <mergeCell ref="P33:R34"/>
    <mergeCell ref="S33:S34"/>
    <mergeCell ref="CH31:CP32"/>
    <mergeCell ref="CQ31:DE32"/>
    <mergeCell ref="DF31:DI31"/>
    <mergeCell ref="DJ31:DM31"/>
    <mergeCell ref="DN31:DQ31"/>
    <mergeCell ref="DR31:DU31"/>
    <mergeCell ref="DF32:DI32"/>
    <mergeCell ref="DJ32:DM32"/>
    <mergeCell ref="DN32:DQ32"/>
    <mergeCell ref="AG31:BU32"/>
    <mergeCell ref="BV31:CG32"/>
    <mergeCell ref="P31:R32"/>
    <mergeCell ref="S31:S32"/>
    <mergeCell ref="EP27:FD28"/>
    <mergeCell ref="DV28:DY28"/>
    <mergeCell ref="DZ28:EC28"/>
    <mergeCell ref="ED28:EG28"/>
    <mergeCell ref="ED30:EG30"/>
    <mergeCell ref="EH30:EK30"/>
    <mergeCell ref="EL30:EO30"/>
    <mergeCell ref="A31:A32"/>
    <mergeCell ref="B31:B32"/>
    <mergeCell ref="C31:C32"/>
    <mergeCell ref="E31:F32"/>
    <mergeCell ref="G31:K32"/>
    <mergeCell ref="L31:N32"/>
    <mergeCell ref="O31:O32"/>
    <mergeCell ref="T29:T30"/>
    <mergeCell ref="X29:AF30"/>
    <mergeCell ref="AG29:BU30"/>
    <mergeCell ref="BV29:CG30"/>
    <mergeCell ref="CH29:CP30"/>
    <mergeCell ref="CQ29:DE30"/>
    <mergeCell ref="DV31:DY31"/>
    <mergeCell ref="DZ31:EC31"/>
    <mergeCell ref="ED31:EG31"/>
    <mergeCell ref="EH31:EK31"/>
    <mergeCell ref="ED29:EG29"/>
    <mergeCell ref="EH29:EK29"/>
    <mergeCell ref="EL29:EO29"/>
    <mergeCell ref="EP29:FD30"/>
    <mergeCell ref="DF30:DI30"/>
    <mergeCell ref="DJ30:DM30"/>
    <mergeCell ref="DN30:DQ30"/>
    <mergeCell ref="DR30:DU30"/>
    <mergeCell ref="DV30:DY30"/>
    <mergeCell ref="DZ30:EC30"/>
    <mergeCell ref="DF29:DI29"/>
    <mergeCell ref="DJ29:DM29"/>
    <mergeCell ref="DN29:DQ29"/>
    <mergeCell ref="DR29:DU29"/>
    <mergeCell ref="DV29:DY29"/>
    <mergeCell ref="DZ29:EC29"/>
    <mergeCell ref="DR28:DU28"/>
    <mergeCell ref="EL25:EO25"/>
    <mergeCell ref="EH28:EK28"/>
    <mergeCell ref="EL28:EO28"/>
    <mergeCell ref="A29:A30"/>
    <mergeCell ref="B29:B30"/>
    <mergeCell ref="C29:C30"/>
    <mergeCell ref="E29:F30"/>
    <mergeCell ref="G29:K30"/>
    <mergeCell ref="L29:N30"/>
    <mergeCell ref="O29:O30"/>
    <mergeCell ref="P29:R30"/>
    <mergeCell ref="S29:S30"/>
    <mergeCell ref="CH27:CP28"/>
    <mergeCell ref="CQ27:DE28"/>
    <mergeCell ref="DF27:DI27"/>
    <mergeCell ref="DJ27:DM27"/>
    <mergeCell ref="DN27:DQ27"/>
    <mergeCell ref="DR27:DU27"/>
    <mergeCell ref="DF28:DI28"/>
    <mergeCell ref="DJ28:DM28"/>
    <mergeCell ref="DN28:DQ28"/>
    <mergeCell ref="AG27:BU28"/>
    <mergeCell ref="BV27:CG28"/>
    <mergeCell ref="AG25:BU26"/>
    <mergeCell ref="BV25:CG26"/>
    <mergeCell ref="CH25:CP26"/>
    <mergeCell ref="CQ25:DE26"/>
    <mergeCell ref="DV27:DY27"/>
    <mergeCell ref="DZ27:EC27"/>
    <mergeCell ref="ED27:EG27"/>
    <mergeCell ref="EH27:EK27"/>
    <mergeCell ref="EL27:EO27"/>
    <mergeCell ref="A27:A28"/>
    <mergeCell ref="B27:B28"/>
    <mergeCell ref="C27:C28"/>
    <mergeCell ref="E27:F28"/>
    <mergeCell ref="G27:K28"/>
    <mergeCell ref="L27:N28"/>
    <mergeCell ref="O27:O28"/>
    <mergeCell ref="T25:T26"/>
    <mergeCell ref="X25:AF26"/>
    <mergeCell ref="P27:R28"/>
    <mergeCell ref="S27:S28"/>
    <mergeCell ref="T27:T28"/>
    <mergeCell ref="X27:AF28"/>
    <mergeCell ref="EP25:FD26"/>
    <mergeCell ref="DF26:DI26"/>
    <mergeCell ref="DJ26:DM26"/>
    <mergeCell ref="DN26:DQ26"/>
    <mergeCell ref="DR26:DU26"/>
    <mergeCell ref="DV26:DY26"/>
    <mergeCell ref="DZ26:EC26"/>
    <mergeCell ref="DF25:DI25"/>
    <mergeCell ref="DJ25:DM25"/>
    <mergeCell ref="DN25:DQ25"/>
    <mergeCell ref="DR25:DU25"/>
    <mergeCell ref="DV25:DY25"/>
    <mergeCell ref="DZ25:EC25"/>
    <mergeCell ref="ED26:EG26"/>
    <mergeCell ref="EH26:EK26"/>
    <mergeCell ref="EL26:EO26"/>
    <mergeCell ref="DF23:DI23"/>
    <mergeCell ref="DJ23:DM23"/>
    <mergeCell ref="EL24:EO24"/>
    <mergeCell ref="A25:A26"/>
    <mergeCell ref="B25:B26"/>
    <mergeCell ref="C25:C26"/>
    <mergeCell ref="E25:F26"/>
    <mergeCell ref="G25:K26"/>
    <mergeCell ref="L25:N26"/>
    <mergeCell ref="O25:O26"/>
    <mergeCell ref="P25:R26"/>
    <mergeCell ref="S25:S26"/>
    <mergeCell ref="AG23:BU24"/>
    <mergeCell ref="BV23:CG24"/>
    <mergeCell ref="CH23:CP24"/>
    <mergeCell ref="CQ23:DE24"/>
    <mergeCell ref="L23:N24"/>
    <mergeCell ref="O23:O24"/>
    <mergeCell ref="P23:R24"/>
    <mergeCell ref="S23:S24"/>
    <mergeCell ref="T23:T24"/>
    <mergeCell ref="X23:AF24"/>
    <mergeCell ref="ED25:EG25"/>
    <mergeCell ref="EH25:EK25"/>
    <mergeCell ref="CQ22:DE22"/>
    <mergeCell ref="DF22:EO22"/>
    <mergeCell ref="EP22:FD22"/>
    <mergeCell ref="A23:A24"/>
    <mergeCell ref="B23:B24"/>
    <mergeCell ref="C23:C24"/>
    <mergeCell ref="E23:F24"/>
    <mergeCell ref="G23:K24"/>
    <mergeCell ref="EL23:EO23"/>
    <mergeCell ref="EP23:FD24"/>
    <mergeCell ref="DF24:DI24"/>
    <mergeCell ref="DJ24:DM24"/>
    <mergeCell ref="DN24:DQ24"/>
    <mergeCell ref="DR24:DU24"/>
    <mergeCell ref="DV24:DY24"/>
    <mergeCell ref="DZ24:EC24"/>
    <mergeCell ref="ED24:EG24"/>
    <mergeCell ref="EH24:EK24"/>
    <mergeCell ref="DN23:DQ23"/>
    <mergeCell ref="DR23:DU23"/>
    <mergeCell ref="DV23:DY23"/>
    <mergeCell ref="DZ23:EC23"/>
    <mergeCell ref="ED23:EG23"/>
    <mergeCell ref="EH23:EK23"/>
    <mergeCell ref="G21:K21"/>
    <mergeCell ref="E22:F22"/>
    <mergeCell ref="G22:K22"/>
    <mergeCell ref="L22:N22"/>
    <mergeCell ref="P22:R22"/>
    <mergeCell ref="X22:AF22"/>
    <mergeCell ref="AG22:BU22"/>
    <mergeCell ref="BV22:CG22"/>
    <mergeCell ref="CH22:CP22"/>
    <mergeCell ref="E17:F19"/>
    <mergeCell ref="G17:K19"/>
    <mergeCell ref="X17:AB17"/>
    <mergeCell ref="AC17:AE17"/>
    <mergeCell ref="AF17:AH17"/>
    <mergeCell ref="AI17:AK17"/>
    <mergeCell ref="X19:AQ20"/>
    <mergeCell ref="AR19:FD20"/>
    <mergeCell ref="E20:F20"/>
    <mergeCell ref="G20:K20"/>
    <mergeCell ref="H15:K15"/>
    <mergeCell ref="X15:AU15"/>
    <mergeCell ref="AV15:BW15"/>
    <mergeCell ref="BX15:CE15"/>
    <mergeCell ref="CY15:DE15"/>
    <mergeCell ref="DF15:DX15"/>
    <mergeCell ref="EF15:EL15"/>
    <mergeCell ref="AL17:AN17"/>
    <mergeCell ref="AO17:AQ17"/>
    <mergeCell ref="AR17:BK17"/>
    <mergeCell ref="BL17:CE17"/>
    <mergeCell ref="CR17:DE17"/>
    <mergeCell ref="DF17:DX17"/>
    <mergeCell ref="AR16:BK16"/>
    <mergeCell ref="BL16:CE16"/>
    <mergeCell ref="CR16:DE16"/>
    <mergeCell ref="DF16:DX16"/>
    <mergeCell ref="DY16:EE17"/>
    <mergeCell ref="EF16:FD17"/>
    <mergeCell ref="DY14:EE15"/>
    <mergeCell ref="EF14:EL14"/>
    <mergeCell ref="EM14:FD14"/>
    <mergeCell ref="EC13:FD13"/>
    <mergeCell ref="E14:F15"/>
    <mergeCell ref="H14:K14"/>
    <mergeCell ref="X14:AU14"/>
    <mergeCell ref="AV14:BW14"/>
    <mergeCell ref="BX14:CE14"/>
    <mergeCell ref="CH14:CQ17"/>
    <mergeCell ref="CR14:CX15"/>
    <mergeCell ref="CY14:DE14"/>
    <mergeCell ref="DF14:DX14"/>
    <mergeCell ref="BT12:BW13"/>
    <mergeCell ref="BX12:CA13"/>
    <mergeCell ref="CB12:CE13"/>
    <mergeCell ref="CH12:EY12"/>
    <mergeCell ref="EZ12:FD12"/>
    <mergeCell ref="H13:K13"/>
    <mergeCell ref="N13:T20"/>
    <mergeCell ref="CH13:CQ13"/>
    <mergeCell ref="CR13:DR13"/>
    <mergeCell ref="DS13:EB13"/>
    <mergeCell ref="EM15:FD15"/>
    <mergeCell ref="E16:F16"/>
    <mergeCell ref="G16:K16"/>
    <mergeCell ref="X16:AQ16"/>
    <mergeCell ref="E12:F13"/>
    <mergeCell ref="H12:K12"/>
    <mergeCell ref="X12:AU13"/>
    <mergeCell ref="AV12:AY13"/>
    <mergeCell ref="AZ12:BC13"/>
    <mergeCell ref="BD12:BG13"/>
    <mergeCell ref="BH12:BK13"/>
    <mergeCell ref="BL12:BO13"/>
    <mergeCell ref="BP12:BS13"/>
    <mergeCell ref="DL9:DU9"/>
    <mergeCell ref="DV9:FD9"/>
    <mergeCell ref="E10:F11"/>
    <mergeCell ref="G10:K11"/>
    <mergeCell ref="N10:O10"/>
    <mergeCell ref="P10:R10"/>
    <mergeCell ref="X10:CE11"/>
    <mergeCell ref="CH10:FD10"/>
    <mergeCell ref="N11:O11"/>
    <mergeCell ref="P11:R11"/>
    <mergeCell ref="X8:CE9"/>
    <mergeCell ref="E9:F9"/>
    <mergeCell ref="N9:O9"/>
    <mergeCell ref="P9:R9"/>
    <mergeCell ref="CH9:CQ9"/>
    <mergeCell ref="CR9:DK9"/>
    <mergeCell ref="CH11:FD11"/>
    <mergeCell ref="X5:CG5"/>
    <mergeCell ref="EO5:FD8"/>
    <mergeCell ref="E6:F6"/>
    <mergeCell ref="G6:K6"/>
    <mergeCell ref="X6:CG7"/>
    <mergeCell ref="E7:F7"/>
    <mergeCell ref="E3:F3"/>
    <mergeCell ref="G3:K3"/>
    <mergeCell ref="N3:O3"/>
    <mergeCell ref="P3:T3"/>
    <mergeCell ref="E4:F4"/>
    <mergeCell ref="I4:K4"/>
    <mergeCell ref="N4:O4"/>
    <mergeCell ref="P4:T4"/>
    <mergeCell ref="G7:K7"/>
    <mergeCell ref="N7:O7"/>
    <mergeCell ref="P7:R7"/>
    <mergeCell ref="E8:F8"/>
    <mergeCell ref="N8:O8"/>
    <mergeCell ref="P8:R8"/>
    <mergeCell ref="E5:F5"/>
    <mergeCell ref="G5:K5"/>
    <mergeCell ref="N5:O5"/>
    <mergeCell ref="P5:T5"/>
  </mergeCells>
  <phoneticPr fontId="1"/>
  <pageMargins left="0.70866141732283472" right="0.31496062992125984" top="0.35433070866141736" bottom="0.19685039370078741" header="0.31496062992125984" footer="0.31496062992125984"/>
  <pageSetup paperSize="9" orientation="landscape" blackAndWhite="1" r:id="rId1"/>
  <drawing r:id="rId2"/>
  <legacyDrawing r:id="rId3"/>
  <controls>
    <mc:AlternateContent xmlns:mc="http://schemas.openxmlformats.org/markup-compatibility/2006">
      <mc:Choice Requires="x14">
        <control shapeId="96259" r:id="rId4" name="OptionButton3">
          <controlPr defaultSize="0" autoLine="0" linkedCell="A17" r:id="rId5">
            <anchor moveWithCells="1">
              <from>
                <xdr:col>9</xdr:col>
                <xdr:colOff>171450</xdr:colOff>
                <xdr:row>16</xdr:row>
                <xdr:rowOff>238125</xdr:rowOff>
              </from>
              <to>
                <xdr:col>10</xdr:col>
                <xdr:colOff>561975</xdr:colOff>
                <xdr:row>18</xdr:row>
                <xdr:rowOff>57150</xdr:rowOff>
              </to>
            </anchor>
          </controlPr>
        </control>
      </mc:Choice>
      <mc:Fallback>
        <control shapeId="96259" r:id="rId4" name="OptionButton3"/>
      </mc:Fallback>
    </mc:AlternateContent>
    <mc:AlternateContent xmlns:mc="http://schemas.openxmlformats.org/markup-compatibility/2006">
      <mc:Choice Requires="x14">
        <control shapeId="96258" r:id="rId6" name="OptionButton2">
          <controlPr defaultSize="0" autoLine="0" linkedCell="A16" r:id="rId7">
            <anchor moveWithCells="1">
              <from>
                <xdr:col>8</xdr:col>
                <xdr:colOff>47625</xdr:colOff>
                <xdr:row>16</xdr:row>
                <xdr:rowOff>190500</xdr:rowOff>
              </from>
              <to>
                <xdr:col>8</xdr:col>
                <xdr:colOff>695325</xdr:colOff>
                <xdr:row>18</xdr:row>
                <xdr:rowOff>76200</xdr:rowOff>
              </to>
            </anchor>
          </controlPr>
        </control>
      </mc:Choice>
      <mc:Fallback>
        <control shapeId="96258" r:id="rId6" name="OptionButton2"/>
      </mc:Fallback>
    </mc:AlternateContent>
    <mc:AlternateContent xmlns:mc="http://schemas.openxmlformats.org/markup-compatibility/2006">
      <mc:Choice Requires="x14">
        <control shapeId="96257" r:id="rId8" name="OptionButton1">
          <controlPr defaultSize="0" autoLine="0" linkedCell="A14" r:id="rId9">
            <anchor moveWithCells="1">
              <from>
                <xdr:col>6</xdr:col>
                <xdr:colOff>219075</xdr:colOff>
                <xdr:row>16</xdr:row>
                <xdr:rowOff>200025</xdr:rowOff>
              </from>
              <to>
                <xdr:col>7</xdr:col>
                <xdr:colOff>38100</xdr:colOff>
                <xdr:row>18</xdr:row>
                <xdr:rowOff>66675</xdr:rowOff>
              </to>
            </anchor>
          </controlPr>
        </control>
      </mc:Choice>
      <mc:Fallback>
        <control shapeId="96257" r:id="rId8" name="OptionButton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F743E-D92E-48F4-831E-61625CCA910E}">
  <sheetPr codeName="Sheet5"/>
  <dimension ref="A1:FE101"/>
  <sheetViews>
    <sheetView showGridLines="0" topLeftCell="D1" zoomScale="80" zoomScaleNormal="80" workbookViewId="0">
      <selection activeCell="E23" sqref="E23:F24"/>
    </sheetView>
  </sheetViews>
  <sheetFormatPr defaultColWidth="3.625" defaultRowHeight="13.5" x14ac:dyDescent="0.4"/>
  <cols>
    <col min="1" max="1" width="6.5" style="1" hidden="1" customWidth="1"/>
    <col min="2" max="2" width="3.75" style="1" hidden="1" customWidth="1"/>
    <col min="3" max="3" width="2.75" style="1" hidden="1" customWidth="1"/>
    <col min="4" max="4" width="3.625" style="1"/>
    <col min="5" max="5" width="11.625" style="1" bestFit="1" customWidth="1"/>
    <col min="6" max="6" width="1.625" style="1" customWidth="1"/>
    <col min="7" max="7" width="9.625" style="1" customWidth="1"/>
    <col min="8" max="8" width="3.625" style="1" customWidth="1"/>
    <col min="9" max="9" width="9.625" style="1" customWidth="1"/>
    <col min="10" max="10" width="3.625" style="1" customWidth="1"/>
    <col min="11" max="11" width="9.625" style="1" customWidth="1"/>
    <col min="12" max="13" width="3.625" style="1"/>
    <col min="14" max="15" width="6.625" style="1" customWidth="1"/>
    <col min="16" max="20" width="5.625" style="1" customWidth="1"/>
    <col min="21" max="23" width="3.625" style="1"/>
    <col min="24" max="160" width="0.875" style="1" customWidth="1"/>
    <col min="161" max="16384" width="3.625" style="1"/>
  </cols>
  <sheetData>
    <row r="1" spans="1:161" x14ac:dyDescent="0.4">
      <c r="D1" s="12"/>
      <c r="E1" s="12"/>
      <c r="F1" s="12"/>
      <c r="G1" s="12"/>
      <c r="H1" s="12"/>
      <c r="I1" s="12"/>
      <c r="J1" s="12"/>
      <c r="K1" s="12"/>
      <c r="L1" s="12"/>
      <c r="M1" s="12"/>
      <c r="N1" s="12"/>
      <c r="O1" s="12"/>
      <c r="P1" s="12"/>
      <c r="Q1" s="12"/>
      <c r="R1" s="12"/>
      <c r="S1" s="12"/>
      <c r="T1" s="12"/>
      <c r="U1" s="12"/>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row>
    <row r="2" spans="1:161" x14ac:dyDescent="0.4">
      <c r="D2" s="12"/>
      <c r="E2" s="12"/>
      <c r="F2" s="12"/>
      <c r="G2" s="12"/>
      <c r="H2" s="12"/>
      <c r="I2" s="12"/>
      <c r="J2" s="12"/>
      <c r="K2" s="12"/>
      <c r="L2" s="12"/>
      <c r="M2" s="12"/>
      <c r="N2" s="12"/>
      <c r="O2" s="12"/>
      <c r="P2" s="12"/>
      <c r="Q2" s="12"/>
      <c r="R2" s="12"/>
      <c r="S2" s="12"/>
      <c r="T2" s="12"/>
      <c r="U2" s="12"/>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row>
    <row r="3" spans="1:161" ht="19.5" customHeight="1" x14ac:dyDescent="0.4">
      <c r="D3" s="12"/>
      <c r="E3" s="393" t="s">
        <v>18</v>
      </c>
      <c r="F3" s="393"/>
      <c r="G3" s="425" t="str">
        <f>IF(請求書!G3="","",請求書!G3)</f>
        <v>○○年△△月××日</v>
      </c>
      <c r="H3" s="426"/>
      <c r="I3" s="426"/>
      <c r="J3" s="426"/>
      <c r="K3" s="427"/>
      <c r="L3" s="12"/>
      <c r="M3" s="12"/>
      <c r="N3" s="362" t="s">
        <v>10</v>
      </c>
      <c r="O3" s="362"/>
      <c r="P3" s="363" t="s">
        <v>136</v>
      </c>
      <c r="Q3" s="363"/>
      <c r="R3" s="363"/>
      <c r="S3" s="363"/>
      <c r="T3" s="363"/>
      <c r="U3" s="12"/>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row>
    <row r="4" spans="1:161" ht="19.5" customHeight="1" x14ac:dyDescent="0.4">
      <c r="D4" s="12"/>
      <c r="E4" s="393" t="s">
        <v>0</v>
      </c>
      <c r="F4" s="393"/>
      <c r="G4" s="60" t="str">
        <f>IF(請求書!G4="","",請求書!G4)</f>
        <v>○●○</v>
      </c>
      <c r="H4" s="2"/>
      <c r="I4" s="428" t="str">
        <f>IF(請求書!I4="","",請求書!I4)</f>
        <v>○●○●</v>
      </c>
      <c r="J4" s="429"/>
      <c r="K4" s="430"/>
      <c r="L4" s="12"/>
      <c r="M4" s="12"/>
      <c r="N4" s="362" t="s">
        <v>12</v>
      </c>
      <c r="O4" s="362"/>
      <c r="P4" s="365" t="s">
        <v>137</v>
      </c>
      <c r="Q4" s="365"/>
      <c r="R4" s="365"/>
      <c r="S4" s="365"/>
      <c r="T4" s="365"/>
      <c r="U4" s="12"/>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row>
    <row r="5" spans="1:161" ht="19.5" customHeight="1" x14ac:dyDescent="0.4">
      <c r="D5" s="12"/>
      <c r="E5" s="393" t="s">
        <v>38</v>
      </c>
      <c r="F5" s="393"/>
      <c r="G5" s="422" t="str">
        <f>IF(請求書!G5="","",請求書!G5)</f>
        <v>△▲県△▲市△▲丁目△▲-△▲</v>
      </c>
      <c r="H5" s="423"/>
      <c r="I5" s="423"/>
      <c r="J5" s="423"/>
      <c r="K5" s="424"/>
      <c r="L5" s="12"/>
      <c r="M5" s="12"/>
      <c r="N5" s="362" t="s">
        <v>37</v>
      </c>
      <c r="O5" s="362"/>
      <c r="P5" s="365" t="s">
        <v>138</v>
      </c>
      <c r="Q5" s="365"/>
      <c r="R5" s="365"/>
      <c r="S5" s="365"/>
      <c r="T5" s="365"/>
      <c r="U5" s="12"/>
      <c r="W5" s="18"/>
      <c r="X5" s="75" t="s">
        <v>72</v>
      </c>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19"/>
      <c r="CI5" s="19"/>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99" t="s">
        <v>70</v>
      </c>
      <c r="EP5" s="200"/>
      <c r="EQ5" s="200"/>
      <c r="ER5" s="200"/>
      <c r="ES5" s="200"/>
      <c r="ET5" s="200"/>
      <c r="EU5" s="200"/>
      <c r="EV5" s="200"/>
      <c r="EW5" s="200"/>
      <c r="EX5" s="200"/>
      <c r="EY5" s="200"/>
      <c r="EZ5" s="200"/>
      <c r="FA5" s="200"/>
      <c r="FB5" s="200"/>
      <c r="FC5" s="200"/>
      <c r="FD5" s="200"/>
      <c r="FE5" s="3"/>
    </row>
    <row r="6" spans="1:161" ht="19.5" customHeight="1" x14ac:dyDescent="0.4">
      <c r="D6" s="12"/>
      <c r="E6" s="393" t="s">
        <v>7</v>
      </c>
      <c r="F6" s="393"/>
      <c r="G6" s="422" t="str">
        <f>IF(請求書!G6="","",請求書!G6)</f>
        <v>○●△▲□■株式会社</v>
      </c>
      <c r="H6" s="423"/>
      <c r="I6" s="423"/>
      <c r="J6" s="423"/>
      <c r="K6" s="424"/>
      <c r="L6" s="12"/>
      <c r="M6" s="12"/>
      <c r="N6" s="12"/>
      <c r="O6" s="12"/>
      <c r="P6" s="12"/>
      <c r="Q6" s="12"/>
      <c r="R6" s="12"/>
      <c r="S6" s="12"/>
      <c r="T6" s="12"/>
      <c r="U6" s="12"/>
      <c r="W6" s="3"/>
      <c r="X6" s="336" t="s">
        <v>15</v>
      </c>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200"/>
      <c r="EP6" s="200"/>
      <c r="EQ6" s="200"/>
      <c r="ER6" s="200"/>
      <c r="ES6" s="200"/>
      <c r="ET6" s="200"/>
      <c r="EU6" s="200"/>
      <c r="EV6" s="200"/>
      <c r="EW6" s="200"/>
      <c r="EX6" s="200"/>
      <c r="EY6" s="200"/>
      <c r="EZ6" s="200"/>
      <c r="FA6" s="200"/>
      <c r="FB6" s="200"/>
      <c r="FC6" s="200"/>
      <c r="FD6" s="200"/>
      <c r="FE6" s="3"/>
    </row>
    <row r="7" spans="1:161" ht="19.5" customHeight="1" x14ac:dyDescent="0.4">
      <c r="D7" s="12"/>
      <c r="E7" s="393" t="s">
        <v>20</v>
      </c>
      <c r="F7" s="393"/>
      <c r="G7" s="422" t="str">
        <f>IF(請求書!G7="","",請求書!G7)</f>
        <v>代表取締役　○●△▲□■</v>
      </c>
      <c r="H7" s="423"/>
      <c r="I7" s="423"/>
      <c r="J7" s="423"/>
      <c r="K7" s="424"/>
      <c r="L7" s="12"/>
      <c r="M7" s="62" t="s">
        <v>43</v>
      </c>
      <c r="N7" s="362" t="s">
        <v>14</v>
      </c>
      <c r="O7" s="362"/>
      <c r="P7" s="366">
        <f>IF(A35="","",IF(P10="",A35+P8+P9,IF(P10=0,A35+P11,IF(P11=0,A35+P10,A35+P10+P11))))</f>
        <v>1100000</v>
      </c>
      <c r="Q7" s="367"/>
      <c r="R7" s="368"/>
      <c r="S7" s="12"/>
      <c r="T7" s="12"/>
      <c r="U7" s="12"/>
      <c r="W7" s="3"/>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200"/>
      <c r="EP7" s="200"/>
      <c r="EQ7" s="200"/>
      <c r="ER7" s="200"/>
      <c r="ES7" s="200"/>
      <c r="ET7" s="200"/>
      <c r="EU7" s="200"/>
      <c r="EV7" s="200"/>
      <c r="EW7" s="200"/>
      <c r="EX7" s="200"/>
      <c r="EY7" s="200"/>
      <c r="EZ7" s="200"/>
      <c r="FA7" s="200"/>
      <c r="FB7" s="200"/>
      <c r="FC7" s="200"/>
      <c r="FD7" s="200"/>
      <c r="FE7" s="3"/>
    </row>
    <row r="8" spans="1:161" ht="19.5" customHeight="1" x14ac:dyDescent="0.4">
      <c r="D8" s="12"/>
      <c r="E8" s="393" t="s">
        <v>1</v>
      </c>
      <c r="F8" s="393"/>
      <c r="G8" s="2" t="str">
        <f>IF(請求書!G8="","",請求書!G8)</f>
        <v>○●○</v>
      </c>
      <c r="H8" s="2"/>
      <c r="I8" s="2" t="str">
        <f>IF(請求書!I8="","",請求書!I8)</f>
        <v>○●○</v>
      </c>
      <c r="J8" s="2"/>
      <c r="K8" s="2" t="str">
        <f>IF(請求書!K8="","",請求書!K8)</f>
        <v>○●○●</v>
      </c>
      <c r="L8" s="12"/>
      <c r="M8" s="11">
        <v>10</v>
      </c>
      <c r="N8" s="362" t="s">
        <v>42</v>
      </c>
      <c r="O8" s="362"/>
      <c r="P8" s="369">
        <f>IF(P23="","",SUMIF(C23:C34,M8,B23:B34))</f>
        <v>100000</v>
      </c>
      <c r="Q8" s="369"/>
      <c r="R8" s="369"/>
      <c r="S8" s="13"/>
      <c r="T8" s="12"/>
      <c r="U8" s="12"/>
      <c r="W8" s="3"/>
      <c r="X8" s="337" t="s">
        <v>71</v>
      </c>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
      <c r="CG8" s="3"/>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201"/>
      <c r="EP8" s="201"/>
      <c r="EQ8" s="201"/>
      <c r="ER8" s="201"/>
      <c r="ES8" s="201"/>
      <c r="ET8" s="201"/>
      <c r="EU8" s="201"/>
      <c r="EV8" s="201"/>
      <c r="EW8" s="201"/>
      <c r="EX8" s="201"/>
      <c r="EY8" s="201"/>
      <c r="EZ8" s="201"/>
      <c r="FA8" s="201"/>
      <c r="FB8" s="201"/>
      <c r="FC8" s="201"/>
      <c r="FD8" s="201"/>
      <c r="FE8" s="3"/>
    </row>
    <row r="9" spans="1:161" ht="19.5" customHeight="1" x14ac:dyDescent="0.4">
      <c r="D9" s="12"/>
      <c r="E9" s="393" t="s">
        <v>2</v>
      </c>
      <c r="F9" s="393"/>
      <c r="G9" s="2" t="str">
        <f>IF(請求書!G9="","",請求書!G9)</f>
        <v>○●○</v>
      </c>
      <c r="H9" s="2"/>
      <c r="I9" s="2" t="str">
        <f>IF(請求書!I9="","",請求書!I9)</f>
        <v>○●○</v>
      </c>
      <c r="J9" s="2"/>
      <c r="K9" s="2" t="str">
        <f>IF(請求書!K9="","",請求書!K9)</f>
        <v>○●○●</v>
      </c>
      <c r="L9" s="12"/>
      <c r="M9" s="11">
        <v>8</v>
      </c>
      <c r="N9" s="362" t="s">
        <v>42</v>
      </c>
      <c r="O9" s="362"/>
      <c r="P9" s="369">
        <f>IF(P23="","",SUMIF(C23:C34,M9,B23:B34))</f>
        <v>0</v>
      </c>
      <c r="Q9" s="369"/>
      <c r="R9" s="369"/>
      <c r="S9" s="12"/>
      <c r="T9" s="12"/>
      <c r="U9" s="12"/>
      <c r="W9" s="3"/>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
      <c r="CG9" s="3"/>
      <c r="CH9" s="361" t="s">
        <v>0</v>
      </c>
      <c r="CI9" s="331"/>
      <c r="CJ9" s="331"/>
      <c r="CK9" s="331"/>
      <c r="CL9" s="331"/>
      <c r="CM9" s="331"/>
      <c r="CN9" s="331"/>
      <c r="CO9" s="331"/>
      <c r="CP9" s="331"/>
      <c r="CQ9" s="331"/>
      <c r="CR9" s="277" t="str">
        <f>IF(G4="","",G4&amp;"－"&amp;I4)</f>
        <v>○●○－○●○●</v>
      </c>
      <c r="CS9" s="277"/>
      <c r="CT9" s="277"/>
      <c r="CU9" s="277"/>
      <c r="CV9" s="277"/>
      <c r="CW9" s="277"/>
      <c r="CX9" s="277"/>
      <c r="CY9" s="277"/>
      <c r="CZ9" s="277"/>
      <c r="DA9" s="277"/>
      <c r="DB9" s="277"/>
      <c r="DC9" s="277"/>
      <c r="DD9" s="277"/>
      <c r="DE9" s="277"/>
      <c r="DF9" s="277"/>
      <c r="DG9" s="277"/>
      <c r="DH9" s="277"/>
      <c r="DI9" s="277"/>
      <c r="DJ9" s="277"/>
      <c r="DK9" s="277"/>
      <c r="DL9" s="331" t="s">
        <v>93</v>
      </c>
      <c r="DM9" s="331"/>
      <c r="DN9" s="331"/>
      <c r="DO9" s="331"/>
      <c r="DP9" s="331"/>
      <c r="DQ9" s="331"/>
      <c r="DR9" s="331"/>
      <c r="DS9" s="331"/>
      <c r="DT9" s="331"/>
      <c r="DU9" s="331"/>
      <c r="DV9" s="277" t="str">
        <f>IF(G10="","",G10)</f>
        <v>T○-○●○●-○●○●-○●○●</v>
      </c>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303"/>
      <c r="FE9" s="3"/>
    </row>
    <row r="10" spans="1:161" ht="19.5" customHeight="1" x14ac:dyDescent="0.15">
      <c r="D10" s="12"/>
      <c r="E10" s="405" t="s">
        <v>94</v>
      </c>
      <c r="F10" s="406"/>
      <c r="G10" s="431" t="str">
        <f>IF(請求書!G10="","",請求書!G10)</f>
        <v>T○-○●○●-○●○●-○●○●</v>
      </c>
      <c r="H10" s="432"/>
      <c r="I10" s="432"/>
      <c r="J10" s="432"/>
      <c r="K10" s="433"/>
      <c r="L10" s="12"/>
      <c r="M10" s="1">
        <v>10</v>
      </c>
      <c r="N10" s="370" t="s">
        <v>100</v>
      </c>
      <c r="O10" s="371"/>
      <c r="P10" s="377"/>
      <c r="Q10" s="378"/>
      <c r="R10" s="379"/>
      <c r="S10" s="12"/>
      <c r="T10" s="12"/>
      <c r="U10" s="12"/>
      <c r="W10" s="3"/>
      <c r="X10" s="375" t="s">
        <v>13</v>
      </c>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
      <c r="CG10" s="3"/>
      <c r="CH10" s="332" t="str">
        <f>IF(G5="","",G5)</f>
        <v>△▲県△▲市△▲丁目△▲-△▲</v>
      </c>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4"/>
      <c r="FE10" s="3"/>
    </row>
    <row r="11" spans="1:161" ht="19.5" customHeight="1" x14ac:dyDescent="0.4">
      <c r="D11" s="12"/>
      <c r="E11" s="407"/>
      <c r="F11" s="408"/>
      <c r="G11" s="434" t="str">
        <f>IF(請求書!G11="","",請求書!G11)</f>
        <v/>
      </c>
      <c r="H11" s="435"/>
      <c r="I11" s="435"/>
      <c r="J11" s="435"/>
      <c r="K11" s="436"/>
      <c r="L11" s="12"/>
      <c r="M11" s="63">
        <v>8</v>
      </c>
      <c r="N11" s="362" t="s">
        <v>101</v>
      </c>
      <c r="O11" s="362"/>
      <c r="P11" s="392"/>
      <c r="Q11" s="392"/>
      <c r="R11" s="392"/>
      <c r="S11" s="12"/>
      <c r="T11" s="12"/>
      <c r="U11" s="12"/>
      <c r="W11" s="3"/>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
      <c r="CG11" s="3"/>
      <c r="CH11" s="278" t="str">
        <f>IF(G6="","",G6)</f>
        <v>○●△▲□■株式会社</v>
      </c>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335"/>
      <c r="FE11" s="3"/>
    </row>
    <row r="12" spans="1:161" ht="19.5" customHeight="1" x14ac:dyDescent="0.4">
      <c r="D12" s="12"/>
      <c r="E12" s="393" t="s">
        <v>22</v>
      </c>
      <c r="F12" s="393"/>
      <c r="G12" s="4" t="s">
        <v>6</v>
      </c>
      <c r="H12" s="73" t="s">
        <v>7</v>
      </c>
      <c r="I12" s="73"/>
      <c r="J12" s="73"/>
      <c r="K12" s="73"/>
      <c r="L12" s="12"/>
      <c r="M12" s="12"/>
      <c r="N12" s="12"/>
      <c r="O12" s="12"/>
      <c r="P12" s="12"/>
      <c r="Q12" s="12"/>
      <c r="R12" s="12"/>
      <c r="S12" s="12"/>
      <c r="T12" s="12"/>
      <c r="U12" s="12"/>
      <c r="W12" s="3"/>
      <c r="X12" s="342" t="s">
        <v>14</v>
      </c>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4"/>
      <c r="AV12" s="348" t="str">
        <f>IF(LEN(P7)&lt;9,IF(LEN(P7)=8,"\",""),MID(P7,LEN(P7)-8,1))</f>
        <v/>
      </c>
      <c r="AW12" s="349"/>
      <c r="AX12" s="349"/>
      <c r="AY12" s="350"/>
      <c r="AZ12" s="354" t="str">
        <f>IF(LEN(P7)&lt;8,IF(LEN(P7)=7,"\",""),MID(P7,LEN(P7)-7,1))</f>
        <v>\</v>
      </c>
      <c r="BA12" s="349"/>
      <c r="BB12" s="349"/>
      <c r="BC12" s="350"/>
      <c r="BD12" s="354" t="str">
        <f>IF(LEN(P7)&lt;7,IF(LEN(P7)=6,"\",""),MID(P7,LEN(P7)-6,1))</f>
        <v>1</v>
      </c>
      <c r="BE12" s="349"/>
      <c r="BF12" s="349"/>
      <c r="BG12" s="356"/>
      <c r="BH12" s="348" t="str">
        <f>IF(LEN(P7)&lt;6,IF(LEN(P7)=5,"\",""),MID(P7,LEN(P7)-5,1))</f>
        <v>1</v>
      </c>
      <c r="BI12" s="349"/>
      <c r="BJ12" s="349"/>
      <c r="BK12" s="350"/>
      <c r="BL12" s="354" t="str">
        <f>IF(LEN(P7)&lt;5,IF(LEN(P7)=4,"\",""),MID(P7,LEN(P7)-4,1))</f>
        <v>0</v>
      </c>
      <c r="BM12" s="349"/>
      <c r="BN12" s="349"/>
      <c r="BO12" s="350"/>
      <c r="BP12" s="354" t="str">
        <f>IF(LEN(P7)&lt;4,IF(LEN(P7)=3,"\",""),MID(P7,LEN(P7)-3,1))</f>
        <v>0</v>
      </c>
      <c r="BQ12" s="349"/>
      <c r="BR12" s="349"/>
      <c r="BS12" s="356"/>
      <c r="BT12" s="348" t="str">
        <f>IF(LEN(P7)&lt;3,IF(LEN(P7)=2,"\",""),MID(P7,LEN(P7)-2,1))</f>
        <v>0</v>
      </c>
      <c r="BU12" s="349"/>
      <c r="BV12" s="349"/>
      <c r="BW12" s="350"/>
      <c r="BX12" s="354" t="str">
        <f>IF(LEN(P7)&lt;2,IF(LEN(P7)=1,"\",""),MID(P7,LEN(P7)-1,1))</f>
        <v>0</v>
      </c>
      <c r="BY12" s="349"/>
      <c r="BZ12" s="349"/>
      <c r="CA12" s="350"/>
      <c r="CB12" s="354" t="str">
        <f>IF(LEN(P7)&lt;1,"",MID(P7,LEN(P7),1))</f>
        <v>0</v>
      </c>
      <c r="CC12" s="349"/>
      <c r="CD12" s="349"/>
      <c r="CE12" s="356"/>
      <c r="CF12" s="3"/>
      <c r="CG12" s="3"/>
      <c r="CH12" s="338" t="str">
        <f>IF(G7="","",G7)</f>
        <v>代表取締役　○●△▲□■</v>
      </c>
      <c r="CI12" s="339"/>
      <c r="CJ12" s="339"/>
      <c r="CK12" s="339"/>
      <c r="CL12" s="339"/>
      <c r="CM12" s="339"/>
      <c r="CN12" s="339"/>
      <c r="CO12" s="339"/>
      <c r="CP12" s="339"/>
      <c r="CQ12" s="339"/>
      <c r="CR12" s="339"/>
      <c r="CS12" s="339"/>
      <c r="CT12" s="339"/>
      <c r="CU12" s="339"/>
      <c r="CV12" s="339"/>
      <c r="CW12" s="339"/>
      <c r="CX12" s="339"/>
      <c r="CY12" s="339"/>
      <c r="CZ12" s="339"/>
      <c r="DA12" s="339"/>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39"/>
      <c r="EK12" s="339"/>
      <c r="EL12" s="339"/>
      <c r="EM12" s="339"/>
      <c r="EN12" s="339"/>
      <c r="EO12" s="339"/>
      <c r="EP12" s="339"/>
      <c r="EQ12" s="339"/>
      <c r="ER12" s="339"/>
      <c r="ES12" s="339"/>
      <c r="ET12" s="339"/>
      <c r="EU12" s="339"/>
      <c r="EV12" s="339"/>
      <c r="EW12" s="339"/>
      <c r="EX12" s="339"/>
      <c r="EY12" s="339"/>
      <c r="EZ12" s="340" t="s">
        <v>9</v>
      </c>
      <c r="FA12" s="340"/>
      <c r="FB12" s="340"/>
      <c r="FC12" s="340"/>
      <c r="FD12" s="341"/>
      <c r="FE12" s="3"/>
    </row>
    <row r="13" spans="1:161" ht="19.5" customHeight="1" x14ac:dyDescent="0.4">
      <c r="D13" s="12"/>
      <c r="E13" s="393"/>
      <c r="F13" s="393"/>
      <c r="G13" s="61" t="str">
        <f>IF(請求書!G13="","",請求書!G13)</f>
        <v>○●○●</v>
      </c>
      <c r="H13" s="73" t="str">
        <f>IF(請求書!H13="","",請求書!H13)</f>
        <v>○●○●銀行</v>
      </c>
      <c r="I13" s="73"/>
      <c r="J13" s="73"/>
      <c r="K13" s="73"/>
      <c r="L13" s="12"/>
      <c r="M13" s="12"/>
      <c r="N13" s="372" t="s">
        <v>75</v>
      </c>
      <c r="O13" s="373"/>
      <c r="P13" s="373"/>
      <c r="Q13" s="373"/>
      <c r="R13" s="373"/>
      <c r="S13" s="373"/>
      <c r="T13" s="373"/>
      <c r="U13" s="12"/>
      <c r="W13" s="3"/>
      <c r="X13" s="345"/>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7"/>
      <c r="AV13" s="351"/>
      <c r="AW13" s="352"/>
      <c r="AX13" s="352"/>
      <c r="AY13" s="353"/>
      <c r="AZ13" s="355"/>
      <c r="BA13" s="352"/>
      <c r="BB13" s="352"/>
      <c r="BC13" s="353"/>
      <c r="BD13" s="355"/>
      <c r="BE13" s="352"/>
      <c r="BF13" s="352"/>
      <c r="BG13" s="357"/>
      <c r="BH13" s="351"/>
      <c r="BI13" s="352"/>
      <c r="BJ13" s="352"/>
      <c r="BK13" s="353"/>
      <c r="BL13" s="355"/>
      <c r="BM13" s="352"/>
      <c r="BN13" s="352"/>
      <c r="BO13" s="353"/>
      <c r="BP13" s="355"/>
      <c r="BQ13" s="352"/>
      <c r="BR13" s="352"/>
      <c r="BS13" s="357"/>
      <c r="BT13" s="351"/>
      <c r="BU13" s="352"/>
      <c r="BV13" s="352"/>
      <c r="BW13" s="353"/>
      <c r="BX13" s="355"/>
      <c r="BY13" s="352"/>
      <c r="BZ13" s="352"/>
      <c r="CA13" s="353"/>
      <c r="CB13" s="355"/>
      <c r="CC13" s="352"/>
      <c r="CD13" s="352"/>
      <c r="CE13" s="357"/>
      <c r="CF13" s="3"/>
      <c r="CG13" s="3"/>
      <c r="CH13" s="184" t="s">
        <v>1</v>
      </c>
      <c r="CI13" s="185"/>
      <c r="CJ13" s="185"/>
      <c r="CK13" s="185"/>
      <c r="CL13" s="185"/>
      <c r="CM13" s="185"/>
      <c r="CN13" s="185"/>
      <c r="CO13" s="185"/>
      <c r="CP13" s="185"/>
      <c r="CQ13" s="185"/>
      <c r="CR13" s="186" t="str">
        <f>IF(G8="","",":"&amp;G8&amp;"－"&amp;I8&amp;"－"&amp;K8)</f>
        <v>:○●○－○●○－○●○●</v>
      </c>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5" t="s">
        <v>2</v>
      </c>
      <c r="DT13" s="185"/>
      <c r="DU13" s="185"/>
      <c r="DV13" s="185"/>
      <c r="DW13" s="185"/>
      <c r="DX13" s="185"/>
      <c r="DY13" s="185"/>
      <c r="DZ13" s="185"/>
      <c r="EA13" s="185"/>
      <c r="EB13" s="185"/>
      <c r="EC13" s="186" t="str">
        <f>IF(G9="","",":"&amp;G9&amp;"－"&amp;I9&amp;"－"&amp;K9)</f>
        <v>:○●○－○●○－○●○●</v>
      </c>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7"/>
      <c r="FE13" s="3"/>
    </row>
    <row r="14" spans="1:161" ht="19.5" customHeight="1" x14ac:dyDescent="0.4">
      <c r="A14" s="14" t="b">
        <v>0</v>
      </c>
      <c r="B14" s="14"/>
      <c r="C14" s="14"/>
      <c r="D14" s="12"/>
      <c r="E14" s="398" t="s">
        <v>30</v>
      </c>
      <c r="F14" s="399"/>
      <c r="G14" s="4" t="s">
        <v>6</v>
      </c>
      <c r="H14" s="73" t="s">
        <v>7</v>
      </c>
      <c r="I14" s="73"/>
      <c r="J14" s="73"/>
      <c r="K14" s="73"/>
      <c r="L14" s="12"/>
      <c r="M14" s="12"/>
      <c r="N14" s="373"/>
      <c r="O14" s="373"/>
      <c r="P14" s="373"/>
      <c r="Q14" s="373"/>
      <c r="R14" s="373"/>
      <c r="S14" s="373"/>
      <c r="T14" s="373"/>
      <c r="U14" s="12"/>
      <c r="W14" s="3"/>
      <c r="X14" s="358">
        <f>IF(P7="","",IF(P8=0,SUMIF(C23:C34,M9,A23:A34),SUMIF(C23:C34,M8,A23:A34)))</f>
        <v>1000000</v>
      </c>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89">
        <f>IF(P7="","",IF(AND(P8=0,P11=""),P9,IF(AND(P8=0,P10=0),P11,IF(AND(P9=0,P10=""),P8,IF(P10="",P8,IF(P10=0,P11,P10))))))</f>
        <v>100000</v>
      </c>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59">
        <f>IF(P7="","",IF(P8="",M8,IF(P8=0,M9,M8)))</f>
        <v>10</v>
      </c>
      <c r="BY14" s="359"/>
      <c r="BZ14" s="359"/>
      <c r="CA14" s="359"/>
      <c r="CB14" s="359"/>
      <c r="CC14" s="359"/>
      <c r="CD14" s="359"/>
      <c r="CE14" s="359"/>
      <c r="CF14" s="3"/>
      <c r="CG14" s="3"/>
      <c r="CH14" s="227" t="s">
        <v>3</v>
      </c>
      <c r="CI14" s="228"/>
      <c r="CJ14" s="228"/>
      <c r="CK14" s="228"/>
      <c r="CL14" s="228"/>
      <c r="CM14" s="228"/>
      <c r="CN14" s="228"/>
      <c r="CO14" s="228"/>
      <c r="CP14" s="228"/>
      <c r="CQ14" s="229"/>
      <c r="CR14" s="236" t="s">
        <v>5</v>
      </c>
      <c r="CS14" s="237"/>
      <c r="CT14" s="237"/>
      <c r="CU14" s="237"/>
      <c r="CV14" s="237"/>
      <c r="CW14" s="237"/>
      <c r="CX14" s="237"/>
      <c r="CY14" s="219" t="s">
        <v>6</v>
      </c>
      <c r="CZ14" s="219"/>
      <c r="DA14" s="219"/>
      <c r="DB14" s="219"/>
      <c r="DC14" s="219"/>
      <c r="DD14" s="219"/>
      <c r="DE14" s="219"/>
      <c r="DF14" s="219" t="s">
        <v>7</v>
      </c>
      <c r="DG14" s="219"/>
      <c r="DH14" s="219"/>
      <c r="DI14" s="219"/>
      <c r="DJ14" s="219"/>
      <c r="DK14" s="219"/>
      <c r="DL14" s="219"/>
      <c r="DM14" s="219"/>
      <c r="DN14" s="219"/>
      <c r="DO14" s="219"/>
      <c r="DP14" s="219"/>
      <c r="DQ14" s="219"/>
      <c r="DR14" s="219"/>
      <c r="DS14" s="219"/>
      <c r="DT14" s="219"/>
      <c r="DU14" s="219"/>
      <c r="DV14" s="219"/>
      <c r="DW14" s="219"/>
      <c r="DX14" s="208"/>
      <c r="DY14" s="220" t="s">
        <v>4</v>
      </c>
      <c r="DZ14" s="219"/>
      <c r="EA14" s="219"/>
      <c r="EB14" s="219"/>
      <c r="EC14" s="219"/>
      <c r="ED14" s="219"/>
      <c r="EE14" s="219"/>
      <c r="EF14" s="219" t="s">
        <v>6</v>
      </c>
      <c r="EG14" s="219"/>
      <c r="EH14" s="219"/>
      <c r="EI14" s="219"/>
      <c r="EJ14" s="219"/>
      <c r="EK14" s="219"/>
      <c r="EL14" s="219"/>
      <c r="EM14" s="219" t="s">
        <v>7</v>
      </c>
      <c r="EN14" s="219"/>
      <c r="EO14" s="219"/>
      <c r="EP14" s="219"/>
      <c r="EQ14" s="219"/>
      <c r="ER14" s="219"/>
      <c r="ES14" s="219"/>
      <c r="ET14" s="219"/>
      <c r="EU14" s="219"/>
      <c r="EV14" s="219"/>
      <c r="EW14" s="219"/>
      <c r="EX14" s="219"/>
      <c r="EY14" s="219"/>
      <c r="EZ14" s="219"/>
      <c r="FA14" s="219"/>
      <c r="FB14" s="219"/>
      <c r="FC14" s="219"/>
      <c r="FD14" s="222"/>
      <c r="FE14" s="3"/>
    </row>
    <row r="15" spans="1:161" ht="19.5" customHeight="1" x14ac:dyDescent="0.4">
      <c r="A15" s="14"/>
      <c r="B15" s="14"/>
      <c r="C15" s="14"/>
      <c r="D15" s="12"/>
      <c r="E15" s="400"/>
      <c r="F15" s="401"/>
      <c r="G15" s="61" t="str">
        <f>IF(請求書!G15="","",請求書!G15)</f>
        <v>△▲△</v>
      </c>
      <c r="H15" s="73" t="str">
        <f>IF(請求書!H15="","",請求書!H15)</f>
        <v>△▲△▲支店</v>
      </c>
      <c r="I15" s="423"/>
      <c r="J15" s="423"/>
      <c r="K15" s="424"/>
      <c r="L15" s="12"/>
      <c r="M15" s="12"/>
      <c r="N15" s="373"/>
      <c r="O15" s="373"/>
      <c r="P15" s="373"/>
      <c r="Q15" s="373"/>
      <c r="R15" s="373"/>
      <c r="S15" s="373"/>
      <c r="T15" s="373"/>
      <c r="U15" s="12"/>
      <c r="W15" s="3"/>
      <c r="X15" s="374" t="str">
        <f>IF(P9="","",IF(P9=0,"",IF(P8=0,"",SUMIF(C23:C34,M9,A23:A34))))</f>
        <v/>
      </c>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90" t="str">
        <f>IF(P7="","",IF(P8=0,"",IF(P9=0,"",IF(P11="",P9,P11))))</f>
        <v/>
      </c>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1" t="str">
        <f>IF(P9="","",IF(P9=0,"",IF(P8=0,"",M9)))</f>
        <v/>
      </c>
      <c r="BY15" s="391"/>
      <c r="BZ15" s="391"/>
      <c r="CA15" s="391"/>
      <c r="CB15" s="391"/>
      <c r="CC15" s="391"/>
      <c r="CD15" s="391"/>
      <c r="CE15" s="391"/>
      <c r="CF15" s="3"/>
      <c r="CG15" s="3"/>
      <c r="CH15" s="230"/>
      <c r="CI15" s="231"/>
      <c r="CJ15" s="231"/>
      <c r="CK15" s="231"/>
      <c r="CL15" s="231"/>
      <c r="CM15" s="231"/>
      <c r="CN15" s="231"/>
      <c r="CO15" s="231"/>
      <c r="CP15" s="231"/>
      <c r="CQ15" s="232"/>
      <c r="CR15" s="238"/>
      <c r="CS15" s="239"/>
      <c r="CT15" s="239"/>
      <c r="CU15" s="239"/>
      <c r="CV15" s="239"/>
      <c r="CW15" s="239"/>
      <c r="CX15" s="239"/>
      <c r="CY15" s="329" t="str">
        <f>IF(G13="","",G13)</f>
        <v>○●○●</v>
      </c>
      <c r="CZ15" s="329"/>
      <c r="DA15" s="329"/>
      <c r="DB15" s="329"/>
      <c r="DC15" s="329"/>
      <c r="DD15" s="329"/>
      <c r="DE15" s="329"/>
      <c r="DF15" s="216" t="str">
        <f>IF(H13="","",H13)</f>
        <v>○●○●銀行</v>
      </c>
      <c r="DG15" s="216"/>
      <c r="DH15" s="216"/>
      <c r="DI15" s="216"/>
      <c r="DJ15" s="216"/>
      <c r="DK15" s="216"/>
      <c r="DL15" s="216"/>
      <c r="DM15" s="216"/>
      <c r="DN15" s="216"/>
      <c r="DO15" s="216"/>
      <c r="DP15" s="216"/>
      <c r="DQ15" s="216"/>
      <c r="DR15" s="216"/>
      <c r="DS15" s="216"/>
      <c r="DT15" s="216"/>
      <c r="DU15" s="216"/>
      <c r="DV15" s="216"/>
      <c r="DW15" s="216"/>
      <c r="DX15" s="330"/>
      <c r="DY15" s="221"/>
      <c r="DZ15" s="216"/>
      <c r="EA15" s="216"/>
      <c r="EB15" s="216"/>
      <c r="EC15" s="216"/>
      <c r="ED15" s="216"/>
      <c r="EE15" s="216"/>
      <c r="EF15" s="216" t="str">
        <f>IF(G15="","",G15)</f>
        <v>△▲△</v>
      </c>
      <c r="EG15" s="216"/>
      <c r="EH15" s="216"/>
      <c r="EI15" s="216"/>
      <c r="EJ15" s="216"/>
      <c r="EK15" s="216"/>
      <c r="EL15" s="216"/>
      <c r="EM15" s="216" t="str">
        <f>IF(H15="","",H15)</f>
        <v>△▲△▲支店</v>
      </c>
      <c r="EN15" s="216"/>
      <c r="EO15" s="216"/>
      <c r="EP15" s="216"/>
      <c r="EQ15" s="216"/>
      <c r="ER15" s="216"/>
      <c r="ES15" s="216"/>
      <c r="ET15" s="216"/>
      <c r="EU15" s="216"/>
      <c r="EV15" s="216"/>
      <c r="EW15" s="216"/>
      <c r="EX15" s="216"/>
      <c r="EY15" s="216"/>
      <c r="EZ15" s="216"/>
      <c r="FA15" s="216"/>
      <c r="FB15" s="216"/>
      <c r="FC15" s="216"/>
      <c r="FD15" s="217"/>
      <c r="FE15" s="3"/>
    </row>
    <row r="16" spans="1:161" ht="19.5" customHeight="1" x14ac:dyDescent="0.4">
      <c r="A16" s="14" t="b">
        <v>0</v>
      </c>
      <c r="B16" s="14"/>
      <c r="C16" s="14"/>
      <c r="D16" s="12"/>
      <c r="E16" s="393" t="s">
        <v>23</v>
      </c>
      <c r="F16" s="393"/>
      <c r="G16" s="428" t="str">
        <f>IF(請求書!G16="","",請求書!G16)</f>
        <v>○●△▲□■</v>
      </c>
      <c r="H16" s="429"/>
      <c r="I16" s="429"/>
      <c r="J16" s="429"/>
      <c r="K16" s="430"/>
      <c r="L16" s="12"/>
      <c r="M16" s="12"/>
      <c r="N16" s="373"/>
      <c r="O16" s="373"/>
      <c r="P16" s="373"/>
      <c r="Q16" s="373"/>
      <c r="R16" s="373"/>
      <c r="S16" s="373"/>
      <c r="T16" s="373"/>
      <c r="U16" s="12"/>
      <c r="W16" s="3"/>
      <c r="X16" s="316" t="s">
        <v>11</v>
      </c>
      <c r="Y16" s="317"/>
      <c r="Z16" s="317"/>
      <c r="AA16" s="317"/>
      <c r="AB16" s="317"/>
      <c r="AC16" s="317"/>
      <c r="AD16" s="317"/>
      <c r="AE16" s="317"/>
      <c r="AF16" s="317"/>
      <c r="AG16" s="317"/>
      <c r="AH16" s="317"/>
      <c r="AI16" s="317"/>
      <c r="AJ16" s="317"/>
      <c r="AK16" s="317"/>
      <c r="AL16" s="317"/>
      <c r="AM16" s="317"/>
      <c r="AN16" s="317"/>
      <c r="AO16" s="317"/>
      <c r="AP16" s="317"/>
      <c r="AQ16" s="318"/>
      <c r="AR16" s="319" t="s">
        <v>10</v>
      </c>
      <c r="AS16" s="319"/>
      <c r="AT16" s="319"/>
      <c r="AU16" s="319"/>
      <c r="AV16" s="319"/>
      <c r="AW16" s="319"/>
      <c r="AX16" s="319"/>
      <c r="AY16" s="319"/>
      <c r="AZ16" s="319"/>
      <c r="BA16" s="319"/>
      <c r="BB16" s="319"/>
      <c r="BC16" s="319"/>
      <c r="BD16" s="319"/>
      <c r="BE16" s="319"/>
      <c r="BF16" s="319"/>
      <c r="BG16" s="319"/>
      <c r="BH16" s="319"/>
      <c r="BI16" s="319"/>
      <c r="BJ16" s="319"/>
      <c r="BK16" s="319"/>
      <c r="BL16" s="319" t="s">
        <v>12</v>
      </c>
      <c r="BM16" s="319"/>
      <c r="BN16" s="319"/>
      <c r="BO16" s="319"/>
      <c r="BP16" s="319"/>
      <c r="BQ16" s="319"/>
      <c r="BR16" s="319"/>
      <c r="BS16" s="319"/>
      <c r="BT16" s="319"/>
      <c r="BU16" s="319"/>
      <c r="BV16" s="319"/>
      <c r="BW16" s="319"/>
      <c r="BX16" s="319"/>
      <c r="BY16" s="319"/>
      <c r="BZ16" s="319"/>
      <c r="CA16" s="319"/>
      <c r="CB16" s="319"/>
      <c r="CC16" s="319"/>
      <c r="CD16" s="319"/>
      <c r="CE16" s="320"/>
      <c r="CF16" s="3"/>
      <c r="CG16" s="3"/>
      <c r="CH16" s="230"/>
      <c r="CI16" s="231"/>
      <c r="CJ16" s="231"/>
      <c r="CK16" s="231"/>
      <c r="CL16" s="231"/>
      <c r="CM16" s="231"/>
      <c r="CN16" s="231"/>
      <c r="CO16" s="231"/>
      <c r="CP16" s="231"/>
      <c r="CQ16" s="232"/>
      <c r="CR16" s="206" t="s">
        <v>8</v>
      </c>
      <c r="CS16" s="206"/>
      <c r="CT16" s="206"/>
      <c r="CU16" s="206"/>
      <c r="CV16" s="206"/>
      <c r="CW16" s="206"/>
      <c r="CX16" s="206"/>
      <c r="CY16" s="206"/>
      <c r="CZ16" s="206"/>
      <c r="DA16" s="206"/>
      <c r="DB16" s="206"/>
      <c r="DC16" s="206"/>
      <c r="DD16" s="206"/>
      <c r="DE16" s="207"/>
      <c r="DF16" s="208" t="s">
        <v>17</v>
      </c>
      <c r="DG16" s="206"/>
      <c r="DH16" s="206"/>
      <c r="DI16" s="206"/>
      <c r="DJ16" s="206"/>
      <c r="DK16" s="206"/>
      <c r="DL16" s="206"/>
      <c r="DM16" s="206"/>
      <c r="DN16" s="206"/>
      <c r="DO16" s="206"/>
      <c r="DP16" s="206"/>
      <c r="DQ16" s="206"/>
      <c r="DR16" s="206"/>
      <c r="DS16" s="206"/>
      <c r="DT16" s="206"/>
      <c r="DU16" s="206"/>
      <c r="DV16" s="206"/>
      <c r="DW16" s="206"/>
      <c r="DX16" s="206"/>
      <c r="DY16" s="202" t="s">
        <v>58</v>
      </c>
      <c r="DZ16" s="203"/>
      <c r="EA16" s="203"/>
      <c r="EB16" s="203"/>
      <c r="EC16" s="203"/>
      <c r="ED16" s="203"/>
      <c r="EE16" s="203"/>
      <c r="EF16" s="223" t="str">
        <f>IF(G20="","",G20)</f>
        <v>○●△▲□■（カ</v>
      </c>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24"/>
      <c r="FE16" s="3"/>
    </row>
    <row r="17" spans="1:161" ht="19.5" customHeight="1" x14ac:dyDescent="0.4">
      <c r="A17" s="14" t="b">
        <v>0</v>
      </c>
      <c r="B17" s="14"/>
      <c r="C17" s="14"/>
      <c r="D17" s="12"/>
      <c r="E17" s="398" t="s">
        <v>31</v>
      </c>
      <c r="F17" s="399"/>
      <c r="G17" s="437"/>
      <c r="H17" s="438"/>
      <c r="I17" s="438"/>
      <c r="J17" s="438"/>
      <c r="K17" s="439"/>
      <c r="L17" s="12"/>
      <c r="M17" s="12"/>
      <c r="N17" s="373"/>
      <c r="O17" s="373"/>
      <c r="P17" s="373"/>
      <c r="Q17" s="373"/>
      <c r="R17" s="373"/>
      <c r="S17" s="373"/>
      <c r="T17" s="373"/>
      <c r="U17" s="12"/>
      <c r="W17" s="3"/>
      <c r="X17" s="321" t="str">
        <f>IF(G3="","",G3)</f>
        <v>○○年△△月××日</v>
      </c>
      <c r="Y17" s="322"/>
      <c r="Z17" s="322"/>
      <c r="AA17" s="322"/>
      <c r="AB17" s="322"/>
      <c r="AC17" s="323" t="s">
        <v>26</v>
      </c>
      <c r="AD17" s="323"/>
      <c r="AE17" s="323"/>
      <c r="AF17" s="324" t="str">
        <f>IF(G3="","",G3)</f>
        <v>○○年△△月××日</v>
      </c>
      <c r="AG17" s="324"/>
      <c r="AH17" s="324"/>
      <c r="AI17" s="323" t="s">
        <v>25</v>
      </c>
      <c r="AJ17" s="323"/>
      <c r="AK17" s="323"/>
      <c r="AL17" s="325" t="str">
        <f>IF(G3="","",G3)</f>
        <v>○○年△△月××日</v>
      </c>
      <c r="AM17" s="325"/>
      <c r="AN17" s="325"/>
      <c r="AO17" s="323" t="s">
        <v>24</v>
      </c>
      <c r="AP17" s="323"/>
      <c r="AQ17" s="326"/>
      <c r="AR17" s="327" t="str">
        <f>IF(P3="","",P3)</f>
        <v>654321-987</v>
      </c>
      <c r="AS17" s="327"/>
      <c r="AT17" s="327"/>
      <c r="AU17" s="327"/>
      <c r="AV17" s="327"/>
      <c r="AW17" s="327"/>
      <c r="AX17" s="327"/>
      <c r="AY17" s="327"/>
      <c r="AZ17" s="327"/>
      <c r="BA17" s="327"/>
      <c r="BB17" s="327"/>
      <c r="BC17" s="327"/>
      <c r="BD17" s="327"/>
      <c r="BE17" s="327"/>
      <c r="BF17" s="327"/>
      <c r="BG17" s="327"/>
      <c r="BH17" s="327"/>
      <c r="BI17" s="327"/>
      <c r="BJ17" s="327"/>
      <c r="BK17" s="327"/>
      <c r="BL17" s="327" t="str">
        <f>IF(P4="","",P4)</f>
        <v>脇町</v>
      </c>
      <c r="BM17" s="327"/>
      <c r="BN17" s="327"/>
      <c r="BO17" s="327"/>
      <c r="BP17" s="327"/>
      <c r="BQ17" s="327"/>
      <c r="BR17" s="327"/>
      <c r="BS17" s="327"/>
      <c r="BT17" s="327"/>
      <c r="BU17" s="327"/>
      <c r="BV17" s="327"/>
      <c r="BW17" s="327"/>
      <c r="BX17" s="327"/>
      <c r="BY17" s="327"/>
      <c r="BZ17" s="327"/>
      <c r="CA17" s="327"/>
      <c r="CB17" s="327"/>
      <c r="CC17" s="327"/>
      <c r="CD17" s="327"/>
      <c r="CE17" s="328"/>
      <c r="CF17" s="3"/>
      <c r="CG17" s="3"/>
      <c r="CH17" s="233"/>
      <c r="CI17" s="234"/>
      <c r="CJ17" s="234"/>
      <c r="CK17" s="234"/>
      <c r="CL17" s="234"/>
      <c r="CM17" s="234"/>
      <c r="CN17" s="234"/>
      <c r="CO17" s="234"/>
      <c r="CP17" s="234"/>
      <c r="CQ17" s="235"/>
      <c r="CR17" s="126" t="str">
        <f>IF(請求書!A14,"普通",IF(請求書!A16,"当座","普通・当座"))</f>
        <v>当座</v>
      </c>
      <c r="CS17" s="126"/>
      <c r="CT17" s="126"/>
      <c r="CU17" s="126"/>
      <c r="CV17" s="126"/>
      <c r="CW17" s="126"/>
      <c r="CX17" s="126"/>
      <c r="CY17" s="126"/>
      <c r="CZ17" s="126"/>
      <c r="DA17" s="126"/>
      <c r="DB17" s="126"/>
      <c r="DC17" s="126"/>
      <c r="DD17" s="126"/>
      <c r="DE17" s="127"/>
      <c r="DF17" s="125" t="str">
        <f>IF(G16="","",G16)</f>
        <v>○●△▲□■</v>
      </c>
      <c r="DG17" s="126"/>
      <c r="DH17" s="126"/>
      <c r="DI17" s="126"/>
      <c r="DJ17" s="126"/>
      <c r="DK17" s="126"/>
      <c r="DL17" s="126"/>
      <c r="DM17" s="126"/>
      <c r="DN17" s="126"/>
      <c r="DO17" s="126"/>
      <c r="DP17" s="126"/>
      <c r="DQ17" s="126"/>
      <c r="DR17" s="126"/>
      <c r="DS17" s="126"/>
      <c r="DT17" s="126"/>
      <c r="DU17" s="126"/>
      <c r="DV17" s="126"/>
      <c r="DW17" s="126"/>
      <c r="DX17" s="126"/>
      <c r="DY17" s="204"/>
      <c r="DZ17" s="205"/>
      <c r="EA17" s="205"/>
      <c r="EB17" s="205"/>
      <c r="EC17" s="205"/>
      <c r="ED17" s="205"/>
      <c r="EE17" s="20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6"/>
      <c r="FE17" s="3"/>
    </row>
    <row r="18" spans="1:161" ht="9.9499999999999993" customHeight="1" x14ac:dyDescent="0.15">
      <c r="D18" s="12"/>
      <c r="E18" s="420"/>
      <c r="F18" s="421"/>
      <c r="G18" s="419"/>
      <c r="H18" s="440"/>
      <c r="I18" s="440"/>
      <c r="J18" s="440"/>
      <c r="K18" s="441"/>
      <c r="L18" s="12"/>
      <c r="M18" s="12"/>
      <c r="N18" s="373"/>
      <c r="O18" s="373"/>
      <c r="P18" s="373"/>
      <c r="Q18" s="373"/>
      <c r="R18" s="373"/>
      <c r="S18" s="373"/>
      <c r="T18" s="373"/>
      <c r="U18" s="12"/>
      <c r="W18" s="3"/>
      <c r="X18" s="3"/>
      <c r="Y18" s="5"/>
      <c r="Z18" s="5"/>
      <c r="AA18" s="5"/>
      <c r="AB18" s="5"/>
      <c r="AC18" s="5"/>
      <c r="AD18" s="5"/>
      <c r="AE18" s="5"/>
      <c r="AF18" s="5"/>
      <c r="AG18" s="3"/>
      <c r="AH18" s="3"/>
      <c r="AI18" s="3"/>
      <c r="AJ18" s="3"/>
      <c r="AK18" s="3"/>
      <c r="AL18" s="3"/>
      <c r="AM18" s="3"/>
      <c r="AN18" s="3"/>
      <c r="AO18" s="3"/>
      <c r="AP18" s="3"/>
      <c r="AQ18" s="3"/>
      <c r="AR18" s="6"/>
      <c r="AS18" s="6"/>
      <c r="AT18" s="6"/>
      <c r="AU18" s="6"/>
      <c r="AV18" s="6"/>
      <c r="AW18" s="6"/>
      <c r="AX18" s="6"/>
      <c r="AY18" s="6"/>
      <c r="AZ18" s="6"/>
      <c r="BA18" s="6"/>
      <c r="BB18" s="6"/>
      <c r="BC18" s="7"/>
      <c r="BD18" s="6"/>
      <c r="BE18" s="6"/>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row>
    <row r="19" spans="1:161" ht="20.100000000000001" customHeight="1" x14ac:dyDescent="0.4">
      <c r="D19" s="12"/>
      <c r="E19" s="400"/>
      <c r="F19" s="401"/>
      <c r="G19" s="442"/>
      <c r="H19" s="443"/>
      <c r="I19" s="443"/>
      <c r="J19" s="443"/>
      <c r="K19" s="444"/>
      <c r="L19" s="12"/>
      <c r="M19" s="12"/>
      <c r="N19" s="373"/>
      <c r="O19" s="373"/>
      <c r="P19" s="373"/>
      <c r="Q19" s="373"/>
      <c r="R19" s="373"/>
      <c r="S19" s="373"/>
      <c r="T19" s="373"/>
      <c r="U19" s="12"/>
      <c r="W19" s="3"/>
      <c r="X19" s="298" t="s">
        <v>16</v>
      </c>
      <c r="Y19" s="299"/>
      <c r="Z19" s="299"/>
      <c r="AA19" s="299"/>
      <c r="AB19" s="299"/>
      <c r="AC19" s="299"/>
      <c r="AD19" s="299"/>
      <c r="AE19" s="299"/>
      <c r="AF19" s="299"/>
      <c r="AG19" s="299"/>
      <c r="AH19" s="299"/>
      <c r="AI19" s="299"/>
      <c r="AJ19" s="299"/>
      <c r="AK19" s="299"/>
      <c r="AL19" s="299"/>
      <c r="AM19" s="299"/>
      <c r="AN19" s="299"/>
      <c r="AO19" s="299"/>
      <c r="AP19" s="299"/>
      <c r="AQ19" s="299"/>
      <c r="AR19" s="302" t="str">
        <f>IF(P5="","",P5)</f>
        <v>○○○○○○○○改築工事</v>
      </c>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303"/>
      <c r="FE19" s="3"/>
    </row>
    <row r="20" spans="1:161" ht="20.100000000000001" customHeight="1" x14ac:dyDescent="0.4">
      <c r="D20" s="12"/>
      <c r="E20" s="393" t="s">
        <v>32</v>
      </c>
      <c r="F20" s="393"/>
      <c r="G20" s="73" t="str">
        <f>IF(請求書!G20="","",請求書!G20)</f>
        <v>○●△▲□■（カ</v>
      </c>
      <c r="H20" s="73"/>
      <c r="I20" s="73"/>
      <c r="J20" s="73"/>
      <c r="K20" s="73"/>
      <c r="L20" s="12"/>
      <c r="M20" s="12"/>
      <c r="N20" s="373"/>
      <c r="O20" s="373"/>
      <c r="P20" s="373"/>
      <c r="Q20" s="373"/>
      <c r="R20" s="373"/>
      <c r="S20" s="373"/>
      <c r="T20" s="373"/>
      <c r="U20" s="12"/>
      <c r="W20" s="3"/>
      <c r="X20" s="300"/>
      <c r="Y20" s="301"/>
      <c r="Z20" s="301"/>
      <c r="AA20" s="301"/>
      <c r="AB20" s="301"/>
      <c r="AC20" s="301"/>
      <c r="AD20" s="301"/>
      <c r="AE20" s="301"/>
      <c r="AF20" s="301"/>
      <c r="AG20" s="301"/>
      <c r="AH20" s="301"/>
      <c r="AI20" s="301"/>
      <c r="AJ20" s="301"/>
      <c r="AK20" s="301"/>
      <c r="AL20" s="301"/>
      <c r="AM20" s="301"/>
      <c r="AN20" s="301"/>
      <c r="AO20" s="301"/>
      <c r="AP20" s="301"/>
      <c r="AQ20" s="301"/>
      <c r="AR20" s="304"/>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305"/>
      <c r="FE20" s="3"/>
    </row>
    <row r="21" spans="1:161" ht="20.100000000000001" customHeight="1" x14ac:dyDescent="0.4">
      <c r="D21" s="12"/>
      <c r="E21" s="12"/>
      <c r="F21" s="12"/>
      <c r="G21" s="107" t="s">
        <v>33</v>
      </c>
      <c r="H21" s="107"/>
      <c r="I21" s="107"/>
      <c r="J21" s="107"/>
      <c r="K21" s="107"/>
      <c r="L21" s="12"/>
      <c r="M21" s="12"/>
      <c r="N21" s="12"/>
      <c r="O21" s="12"/>
      <c r="P21" s="12"/>
      <c r="Q21" s="12"/>
      <c r="R21" s="12"/>
      <c r="S21" s="12"/>
      <c r="T21" s="12"/>
      <c r="U21" s="12"/>
      <c r="W21" s="3"/>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3"/>
    </row>
    <row r="22" spans="1:161" ht="20.100000000000001" customHeight="1" x14ac:dyDescent="0.4">
      <c r="D22" s="12"/>
      <c r="E22" s="416" t="s">
        <v>49</v>
      </c>
      <c r="F22" s="416"/>
      <c r="G22" s="416" t="s">
        <v>47</v>
      </c>
      <c r="H22" s="416"/>
      <c r="I22" s="416"/>
      <c r="J22" s="416"/>
      <c r="K22" s="416"/>
      <c r="L22" s="416" t="s">
        <v>45</v>
      </c>
      <c r="M22" s="416"/>
      <c r="N22" s="416"/>
      <c r="O22" s="17" t="s">
        <v>44</v>
      </c>
      <c r="P22" s="416" t="s">
        <v>46</v>
      </c>
      <c r="Q22" s="416"/>
      <c r="R22" s="416"/>
      <c r="S22" s="17" t="s">
        <v>99</v>
      </c>
      <c r="T22" s="12"/>
      <c r="U22" s="12"/>
      <c r="W22" s="3"/>
      <c r="X22" s="306" t="s">
        <v>49</v>
      </c>
      <c r="Y22" s="307"/>
      <c r="Z22" s="307"/>
      <c r="AA22" s="307"/>
      <c r="AB22" s="307"/>
      <c r="AC22" s="307"/>
      <c r="AD22" s="307"/>
      <c r="AE22" s="307"/>
      <c r="AF22" s="308"/>
      <c r="AG22" s="309" t="s">
        <v>47</v>
      </c>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1" t="s">
        <v>45</v>
      </c>
      <c r="BW22" s="312"/>
      <c r="BX22" s="312"/>
      <c r="BY22" s="312"/>
      <c r="BZ22" s="312"/>
      <c r="CA22" s="312"/>
      <c r="CB22" s="312"/>
      <c r="CC22" s="312"/>
      <c r="CD22" s="312"/>
      <c r="CE22" s="312"/>
      <c r="CF22" s="312"/>
      <c r="CG22" s="312"/>
      <c r="CH22" s="313" t="s">
        <v>44</v>
      </c>
      <c r="CI22" s="312"/>
      <c r="CJ22" s="312"/>
      <c r="CK22" s="312"/>
      <c r="CL22" s="312"/>
      <c r="CM22" s="312"/>
      <c r="CN22" s="312"/>
      <c r="CO22" s="312"/>
      <c r="CP22" s="312"/>
      <c r="CQ22" s="312" t="s">
        <v>46</v>
      </c>
      <c r="CR22" s="312"/>
      <c r="CS22" s="312"/>
      <c r="CT22" s="312"/>
      <c r="CU22" s="312"/>
      <c r="CV22" s="312"/>
      <c r="CW22" s="312"/>
      <c r="CX22" s="312"/>
      <c r="CY22" s="312"/>
      <c r="CZ22" s="312"/>
      <c r="DA22" s="312"/>
      <c r="DB22" s="312"/>
      <c r="DC22" s="312"/>
      <c r="DD22" s="312"/>
      <c r="DE22" s="314"/>
      <c r="DF22" s="209" t="s">
        <v>39</v>
      </c>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1"/>
      <c r="EP22" s="315" t="s">
        <v>40</v>
      </c>
      <c r="EQ22" s="310"/>
      <c r="ER22" s="310"/>
      <c r="ES22" s="310"/>
      <c r="ET22" s="310"/>
      <c r="EU22" s="310"/>
      <c r="EV22" s="310"/>
      <c r="EW22" s="310"/>
      <c r="EX22" s="310"/>
      <c r="EY22" s="310"/>
      <c r="EZ22" s="310"/>
      <c r="FA22" s="310"/>
      <c r="FB22" s="310"/>
      <c r="FC22" s="310"/>
      <c r="FD22" s="313"/>
      <c r="FE22" s="3"/>
    </row>
    <row r="23" spans="1:161" ht="20.100000000000001" customHeight="1" x14ac:dyDescent="0.15">
      <c r="A23" s="240">
        <f>IF(COUNT(L23)=0,"",ROUND(L23*P23,0))</f>
        <v>1000000</v>
      </c>
      <c r="B23" s="240">
        <f>IF(COUNT(L23)=0,"",ROUND(L23*P23*S23,0))</f>
        <v>100000</v>
      </c>
      <c r="C23" s="240">
        <f>IF(S23="","",IF(S23=10%,$M$8,$M$9))</f>
        <v>10</v>
      </c>
      <c r="D23" s="12"/>
      <c r="E23" s="242"/>
      <c r="F23" s="243"/>
      <c r="G23" s="196" t="s">
        <v>139</v>
      </c>
      <c r="H23" s="196"/>
      <c r="I23" s="196"/>
      <c r="J23" s="196"/>
      <c r="K23" s="196"/>
      <c r="L23" s="415">
        <v>1</v>
      </c>
      <c r="M23" s="415"/>
      <c r="N23" s="415"/>
      <c r="O23" s="198" t="s">
        <v>140</v>
      </c>
      <c r="P23" s="196">
        <v>1000000</v>
      </c>
      <c r="Q23" s="196"/>
      <c r="R23" s="196"/>
      <c r="S23" s="418">
        <v>0.1</v>
      </c>
      <c r="T23" s="419"/>
      <c r="U23" s="12"/>
      <c r="W23" s="3"/>
      <c r="X23" s="270" t="str">
        <f>IF(E23="","",E23)</f>
        <v/>
      </c>
      <c r="Y23" s="271"/>
      <c r="Z23" s="271"/>
      <c r="AA23" s="271"/>
      <c r="AB23" s="271"/>
      <c r="AC23" s="271"/>
      <c r="AD23" s="271"/>
      <c r="AE23" s="271"/>
      <c r="AF23" s="272"/>
      <c r="AG23" s="276" t="str">
        <f>IF(G23="","",G23)</f>
        <v>別紙明細書による</v>
      </c>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80">
        <f>IF(L23="","",L23)</f>
        <v>1</v>
      </c>
      <c r="BW23" s="281"/>
      <c r="BX23" s="281"/>
      <c r="BY23" s="281"/>
      <c r="BZ23" s="281"/>
      <c r="CA23" s="281"/>
      <c r="CB23" s="281"/>
      <c r="CC23" s="281"/>
      <c r="CD23" s="281"/>
      <c r="CE23" s="281"/>
      <c r="CF23" s="281"/>
      <c r="CG23" s="281"/>
      <c r="CH23" s="284" t="str">
        <f>IF(O23="","",O23)</f>
        <v>式</v>
      </c>
      <c r="CI23" s="285"/>
      <c r="CJ23" s="285"/>
      <c r="CK23" s="285"/>
      <c r="CL23" s="285"/>
      <c r="CM23" s="285"/>
      <c r="CN23" s="285"/>
      <c r="CO23" s="285"/>
      <c r="CP23" s="285"/>
      <c r="CQ23" s="213">
        <f>IF(P23="","",P23)</f>
        <v>1000000</v>
      </c>
      <c r="CR23" s="213"/>
      <c r="CS23" s="213"/>
      <c r="CT23" s="213"/>
      <c r="CU23" s="213"/>
      <c r="CV23" s="213"/>
      <c r="CW23" s="213"/>
      <c r="CX23" s="213"/>
      <c r="CY23" s="213"/>
      <c r="CZ23" s="213"/>
      <c r="DA23" s="213"/>
      <c r="DB23" s="213"/>
      <c r="DC23" s="213"/>
      <c r="DD23" s="213"/>
      <c r="DE23" s="214"/>
      <c r="DF23" s="192" t="str">
        <f>IF(LEN(A23)&lt;9,"",MID(A23,LEN(A23)-8,1))</f>
        <v/>
      </c>
      <c r="DG23" s="188"/>
      <c r="DH23" s="188"/>
      <c r="DI23" s="188"/>
      <c r="DJ23" s="188" t="str">
        <f>IF(LEN(A23)&lt;8,"",MID(A23,LEN(A23)-7,1))</f>
        <v/>
      </c>
      <c r="DK23" s="188"/>
      <c r="DL23" s="188"/>
      <c r="DM23" s="188"/>
      <c r="DN23" s="188" t="str">
        <f>IF(LEN(A23)&lt;7,"",MID(A23,LEN(A23)-6,1))</f>
        <v>1</v>
      </c>
      <c r="DO23" s="188"/>
      <c r="DP23" s="188"/>
      <c r="DQ23" s="188"/>
      <c r="DR23" s="290" t="str">
        <f>IF(LEN(A23)&lt;6,"",MID(A23,LEN(A23)-5,1))</f>
        <v>0</v>
      </c>
      <c r="DS23" s="188"/>
      <c r="DT23" s="188"/>
      <c r="DU23" s="188"/>
      <c r="DV23" s="188" t="str">
        <f>IF(LEN(A23)&lt;5,"",MID(A23,LEN(A23)-4,1))</f>
        <v>0</v>
      </c>
      <c r="DW23" s="188"/>
      <c r="DX23" s="188"/>
      <c r="DY23" s="188"/>
      <c r="DZ23" s="188" t="str">
        <f>IF(LEN(A23)&lt;4,"",MID(A23,LEN(A23)-3,1))</f>
        <v>0</v>
      </c>
      <c r="EA23" s="188"/>
      <c r="EB23" s="188"/>
      <c r="EC23" s="212"/>
      <c r="ED23" s="188" t="str">
        <f>IF(LEN(A23)&lt;3,"",MID(A23,LEN(A23)-2,1))</f>
        <v>0</v>
      </c>
      <c r="EE23" s="188"/>
      <c r="EF23" s="188"/>
      <c r="EG23" s="188"/>
      <c r="EH23" s="188" t="str">
        <f>IF(LEN(A23)&lt;2,"",MID(A23,LEN(A23)-1,1))</f>
        <v>0</v>
      </c>
      <c r="EI23" s="188"/>
      <c r="EJ23" s="188"/>
      <c r="EK23" s="188"/>
      <c r="EL23" s="188" t="str">
        <f>IF(LEN(A23)&lt;1,"",MID(A23,LEN(A23),1))</f>
        <v>0</v>
      </c>
      <c r="EM23" s="188"/>
      <c r="EN23" s="188"/>
      <c r="EO23" s="188"/>
      <c r="EP23" s="261"/>
      <c r="EQ23" s="262"/>
      <c r="ER23" s="262"/>
      <c r="ES23" s="262"/>
      <c r="ET23" s="262"/>
      <c r="EU23" s="262"/>
      <c r="EV23" s="262"/>
      <c r="EW23" s="262"/>
      <c r="EX23" s="262"/>
      <c r="EY23" s="262"/>
      <c r="EZ23" s="262"/>
      <c r="FA23" s="262"/>
      <c r="FB23" s="262"/>
      <c r="FC23" s="262"/>
      <c r="FD23" s="263"/>
      <c r="FE23" s="3"/>
    </row>
    <row r="24" spans="1:161" ht="9.9499999999999993" customHeight="1" x14ac:dyDescent="0.4">
      <c r="A24" s="240"/>
      <c r="B24" s="240"/>
      <c r="C24" s="240"/>
      <c r="D24" s="12"/>
      <c r="E24" s="243"/>
      <c r="F24" s="243"/>
      <c r="G24" s="196"/>
      <c r="H24" s="196"/>
      <c r="I24" s="196"/>
      <c r="J24" s="196"/>
      <c r="K24" s="196"/>
      <c r="L24" s="415"/>
      <c r="M24" s="415"/>
      <c r="N24" s="415"/>
      <c r="O24" s="198"/>
      <c r="P24" s="196"/>
      <c r="Q24" s="196"/>
      <c r="R24" s="196"/>
      <c r="S24" s="418"/>
      <c r="T24" s="419"/>
      <c r="U24" s="12"/>
      <c r="W24" s="3"/>
      <c r="X24" s="253"/>
      <c r="Y24" s="254"/>
      <c r="Z24" s="254"/>
      <c r="AA24" s="254"/>
      <c r="AB24" s="254"/>
      <c r="AC24" s="254"/>
      <c r="AD24" s="254"/>
      <c r="AE24" s="254"/>
      <c r="AF24" s="291"/>
      <c r="AG24" s="296"/>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80"/>
      <c r="BW24" s="281"/>
      <c r="BX24" s="281"/>
      <c r="BY24" s="281"/>
      <c r="BZ24" s="281"/>
      <c r="CA24" s="281"/>
      <c r="CB24" s="281"/>
      <c r="CC24" s="281"/>
      <c r="CD24" s="281"/>
      <c r="CE24" s="281"/>
      <c r="CF24" s="281"/>
      <c r="CG24" s="281"/>
      <c r="CH24" s="284"/>
      <c r="CI24" s="285"/>
      <c r="CJ24" s="285"/>
      <c r="CK24" s="285"/>
      <c r="CL24" s="285"/>
      <c r="CM24" s="285"/>
      <c r="CN24" s="285"/>
      <c r="CO24" s="285"/>
      <c r="CP24" s="285"/>
      <c r="CQ24" s="213"/>
      <c r="CR24" s="213"/>
      <c r="CS24" s="213"/>
      <c r="CT24" s="213"/>
      <c r="CU24" s="213"/>
      <c r="CV24" s="213"/>
      <c r="CW24" s="213"/>
      <c r="CX24" s="213"/>
      <c r="CY24" s="213"/>
      <c r="CZ24" s="213"/>
      <c r="DA24" s="213"/>
      <c r="DB24" s="213"/>
      <c r="DC24" s="213"/>
      <c r="DD24" s="213"/>
      <c r="DE24" s="214"/>
      <c r="DF24" s="193"/>
      <c r="DG24" s="190"/>
      <c r="DH24" s="190"/>
      <c r="DI24" s="190"/>
      <c r="DJ24" s="189"/>
      <c r="DK24" s="190"/>
      <c r="DL24" s="190"/>
      <c r="DM24" s="191"/>
      <c r="DN24" s="190"/>
      <c r="DO24" s="190"/>
      <c r="DP24" s="190"/>
      <c r="DQ24" s="190"/>
      <c r="DR24" s="189"/>
      <c r="DS24" s="190"/>
      <c r="DT24" s="190"/>
      <c r="DU24" s="190"/>
      <c r="DV24" s="189"/>
      <c r="DW24" s="190"/>
      <c r="DX24" s="190"/>
      <c r="DY24" s="191"/>
      <c r="DZ24" s="189"/>
      <c r="EA24" s="190"/>
      <c r="EB24" s="190"/>
      <c r="EC24" s="191"/>
      <c r="ED24" s="190"/>
      <c r="EE24" s="190"/>
      <c r="EF24" s="190"/>
      <c r="EG24" s="190"/>
      <c r="EH24" s="189"/>
      <c r="EI24" s="190"/>
      <c r="EJ24" s="190"/>
      <c r="EK24" s="191"/>
      <c r="EL24" s="190"/>
      <c r="EM24" s="190"/>
      <c r="EN24" s="190"/>
      <c r="EO24" s="190"/>
      <c r="EP24" s="248"/>
      <c r="EQ24" s="249"/>
      <c r="ER24" s="249"/>
      <c r="ES24" s="249"/>
      <c r="ET24" s="249"/>
      <c r="EU24" s="249"/>
      <c r="EV24" s="249"/>
      <c r="EW24" s="249"/>
      <c r="EX24" s="249"/>
      <c r="EY24" s="249"/>
      <c r="EZ24" s="249"/>
      <c r="FA24" s="249"/>
      <c r="FB24" s="249"/>
      <c r="FC24" s="249"/>
      <c r="FD24" s="250"/>
      <c r="FE24" s="3"/>
    </row>
    <row r="25" spans="1:161" ht="20.100000000000001" customHeight="1" x14ac:dyDescent="0.15">
      <c r="A25" s="240" t="str">
        <f>IF(COUNT(L25)=0,"",ROUND(L25*P25,0))</f>
        <v/>
      </c>
      <c r="B25" s="240" t="str">
        <f>IF(COUNT(L25)=0,"",ROUND(L25*P25*S25,0))</f>
        <v/>
      </c>
      <c r="C25" s="240" t="str">
        <f>IF(S25="","",IF(S25=10%,$M$8,$M$9))</f>
        <v/>
      </c>
      <c r="D25" s="12"/>
      <c r="E25" s="242"/>
      <c r="F25" s="243"/>
      <c r="G25" s="196"/>
      <c r="H25" s="196"/>
      <c r="I25" s="196"/>
      <c r="J25" s="196"/>
      <c r="K25" s="196"/>
      <c r="L25" s="415"/>
      <c r="M25" s="415"/>
      <c r="N25" s="415"/>
      <c r="O25" s="198"/>
      <c r="P25" s="196"/>
      <c r="Q25" s="196"/>
      <c r="R25" s="196"/>
      <c r="S25" s="418"/>
      <c r="T25" s="419"/>
      <c r="U25" s="12"/>
      <c r="W25" s="3"/>
      <c r="X25" s="270" t="str">
        <f>IF(E25="","",E25)</f>
        <v/>
      </c>
      <c r="Y25" s="271"/>
      <c r="Z25" s="271"/>
      <c r="AA25" s="271"/>
      <c r="AB25" s="271"/>
      <c r="AC25" s="271"/>
      <c r="AD25" s="271"/>
      <c r="AE25" s="271"/>
      <c r="AF25" s="272"/>
      <c r="AG25" s="278" t="str">
        <f>IF(G25="","",G25)</f>
        <v/>
      </c>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80" t="str">
        <f>IF(L25="","",L25)</f>
        <v/>
      </c>
      <c r="BW25" s="281"/>
      <c r="BX25" s="281"/>
      <c r="BY25" s="281"/>
      <c r="BZ25" s="281"/>
      <c r="CA25" s="281"/>
      <c r="CB25" s="281"/>
      <c r="CC25" s="281"/>
      <c r="CD25" s="281"/>
      <c r="CE25" s="281"/>
      <c r="CF25" s="281"/>
      <c r="CG25" s="281"/>
      <c r="CH25" s="284" t="str">
        <f>IF(O25="","",O25)</f>
        <v/>
      </c>
      <c r="CI25" s="285"/>
      <c r="CJ25" s="285"/>
      <c r="CK25" s="285"/>
      <c r="CL25" s="285"/>
      <c r="CM25" s="285"/>
      <c r="CN25" s="285"/>
      <c r="CO25" s="285"/>
      <c r="CP25" s="285"/>
      <c r="CQ25" s="213" t="str">
        <f>IF(P25="","",P25)</f>
        <v/>
      </c>
      <c r="CR25" s="213"/>
      <c r="CS25" s="213"/>
      <c r="CT25" s="213"/>
      <c r="CU25" s="213"/>
      <c r="CV25" s="213"/>
      <c r="CW25" s="213"/>
      <c r="CX25" s="213"/>
      <c r="CY25" s="213"/>
      <c r="CZ25" s="213"/>
      <c r="DA25" s="213"/>
      <c r="DB25" s="213"/>
      <c r="DC25" s="213"/>
      <c r="DD25" s="213"/>
      <c r="DE25" s="214"/>
      <c r="DF25" s="294" t="str">
        <f>IF(LEN(A25)&lt;9,"",MID(A25,LEN(A25)-8,1))</f>
        <v/>
      </c>
      <c r="DG25" s="292"/>
      <c r="DH25" s="292"/>
      <c r="DI25" s="292"/>
      <c r="DJ25" s="292" t="str">
        <f>IF(LEN(A25)&lt;8,"",MID(A25,LEN(A25)-7,1))</f>
        <v/>
      </c>
      <c r="DK25" s="292"/>
      <c r="DL25" s="292"/>
      <c r="DM25" s="292"/>
      <c r="DN25" s="292" t="str">
        <f>IF(LEN(A25)&lt;7,"",MID(A25,LEN(A25)-6,1))</f>
        <v/>
      </c>
      <c r="DO25" s="292"/>
      <c r="DP25" s="292"/>
      <c r="DQ25" s="292"/>
      <c r="DR25" s="295" t="str">
        <f>IF(LEN(A25)&lt;6,"",MID(A25,LEN(A25)-5,1))</f>
        <v/>
      </c>
      <c r="DS25" s="292"/>
      <c r="DT25" s="292"/>
      <c r="DU25" s="292"/>
      <c r="DV25" s="292" t="str">
        <f>IF(LEN(A25)&lt;5,"",MID(A25,LEN(A25)-4,1))</f>
        <v/>
      </c>
      <c r="DW25" s="292"/>
      <c r="DX25" s="292"/>
      <c r="DY25" s="292"/>
      <c r="DZ25" s="292" t="str">
        <f>IF(LEN(A25)&lt;4,"",MID(A25,LEN(A25)-3,1))</f>
        <v/>
      </c>
      <c r="EA25" s="292"/>
      <c r="EB25" s="292"/>
      <c r="EC25" s="293"/>
      <c r="ED25" s="292" t="str">
        <f>IF(LEN(A25)&lt;3,"",MID(A25,LEN(A25)-2,1))</f>
        <v/>
      </c>
      <c r="EE25" s="292"/>
      <c r="EF25" s="292"/>
      <c r="EG25" s="292"/>
      <c r="EH25" s="292" t="str">
        <f>IF(LEN(A25)&lt;2,"",MID(A25,LEN(A25)-1,1))</f>
        <v/>
      </c>
      <c r="EI25" s="292"/>
      <c r="EJ25" s="292"/>
      <c r="EK25" s="292"/>
      <c r="EL25" s="292" t="str">
        <f>IF(LEN(A25)&lt;1,"",MID(A25,LEN(A25),1))</f>
        <v/>
      </c>
      <c r="EM25" s="292"/>
      <c r="EN25" s="292"/>
      <c r="EO25" s="292"/>
      <c r="EP25" s="261"/>
      <c r="EQ25" s="262"/>
      <c r="ER25" s="262"/>
      <c r="ES25" s="262"/>
      <c r="ET25" s="262"/>
      <c r="EU25" s="262"/>
      <c r="EV25" s="262"/>
      <c r="EW25" s="262"/>
      <c r="EX25" s="262"/>
      <c r="EY25" s="262"/>
      <c r="EZ25" s="262"/>
      <c r="FA25" s="262"/>
      <c r="FB25" s="262"/>
      <c r="FC25" s="262"/>
      <c r="FD25" s="263"/>
      <c r="FE25" s="3"/>
    </row>
    <row r="26" spans="1:161" ht="9.9499999999999993" customHeight="1" x14ac:dyDescent="0.4">
      <c r="A26" s="240"/>
      <c r="B26" s="240"/>
      <c r="C26" s="240"/>
      <c r="D26" s="12"/>
      <c r="E26" s="243"/>
      <c r="F26" s="243"/>
      <c r="G26" s="196"/>
      <c r="H26" s="196"/>
      <c r="I26" s="196"/>
      <c r="J26" s="196"/>
      <c r="K26" s="196"/>
      <c r="L26" s="415"/>
      <c r="M26" s="415"/>
      <c r="N26" s="415"/>
      <c r="O26" s="198"/>
      <c r="P26" s="196"/>
      <c r="Q26" s="196"/>
      <c r="R26" s="196"/>
      <c r="S26" s="418"/>
      <c r="T26" s="419"/>
      <c r="U26" s="12"/>
      <c r="W26" s="3"/>
      <c r="X26" s="253"/>
      <c r="Y26" s="254"/>
      <c r="Z26" s="254"/>
      <c r="AA26" s="254"/>
      <c r="AB26" s="254"/>
      <c r="AC26" s="254"/>
      <c r="AD26" s="254"/>
      <c r="AE26" s="254"/>
      <c r="AF26" s="291"/>
      <c r="AG26" s="278"/>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80"/>
      <c r="BW26" s="281"/>
      <c r="BX26" s="281"/>
      <c r="BY26" s="281"/>
      <c r="BZ26" s="281"/>
      <c r="CA26" s="281"/>
      <c r="CB26" s="281"/>
      <c r="CC26" s="281"/>
      <c r="CD26" s="281"/>
      <c r="CE26" s="281"/>
      <c r="CF26" s="281"/>
      <c r="CG26" s="281"/>
      <c r="CH26" s="284"/>
      <c r="CI26" s="285"/>
      <c r="CJ26" s="285"/>
      <c r="CK26" s="285"/>
      <c r="CL26" s="285"/>
      <c r="CM26" s="285"/>
      <c r="CN26" s="285"/>
      <c r="CO26" s="285"/>
      <c r="CP26" s="285"/>
      <c r="CQ26" s="213"/>
      <c r="CR26" s="213"/>
      <c r="CS26" s="213"/>
      <c r="CT26" s="213"/>
      <c r="CU26" s="213"/>
      <c r="CV26" s="213"/>
      <c r="CW26" s="213"/>
      <c r="CX26" s="213"/>
      <c r="CY26" s="213"/>
      <c r="CZ26" s="213"/>
      <c r="DA26" s="213"/>
      <c r="DB26" s="213"/>
      <c r="DC26" s="213"/>
      <c r="DD26" s="213"/>
      <c r="DE26" s="214"/>
      <c r="DF26" s="193"/>
      <c r="DG26" s="190"/>
      <c r="DH26" s="190"/>
      <c r="DI26" s="190"/>
      <c r="DJ26" s="189"/>
      <c r="DK26" s="190"/>
      <c r="DL26" s="190"/>
      <c r="DM26" s="191"/>
      <c r="DN26" s="190"/>
      <c r="DO26" s="190"/>
      <c r="DP26" s="190"/>
      <c r="DQ26" s="190"/>
      <c r="DR26" s="189"/>
      <c r="DS26" s="190"/>
      <c r="DT26" s="190"/>
      <c r="DU26" s="190"/>
      <c r="DV26" s="189"/>
      <c r="DW26" s="190"/>
      <c r="DX26" s="190"/>
      <c r="DY26" s="191"/>
      <c r="DZ26" s="189"/>
      <c r="EA26" s="190"/>
      <c r="EB26" s="190"/>
      <c r="EC26" s="191"/>
      <c r="ED26" s="190"/>
      <c r="EE26" s="190"/>
      <c r="EF26" s="190"/>
      <c r="EG26" s="190"/>
      <c r="EH26" s="189"/>
      <c r="EI26" s="190"/>
      <c r="EJ26" s="190"/>
      <c r="EK26" s="191"/>
      <c r="EL26" s="190"/>
      <c r="EM26" s="190"/>
      <c r="EN26" s="190"/>
      <c r="EO26" s="190"/>
      <c r="EP26" s="248"/>
      <c r="EQ26" s="249"/>
      <c r="ER26" s="249"/>
      <c r="ES26" s="249"/>
      <c r="ET26" s="249"/>
      <c r="EU26" s="249"/>
      <c r="EV26" s="249"/>
      <c r="EW26" s="249"/>
      <c r="EX26" s="249"/>
      <c r="EY26" s="249"/>
      <c r="EZ26" s="249"/>
      <c r="FA26" s="249"/>
      <c r="FB26" s="249"/>
      <c r="FC26" s="249"/>
      <c r="FD26" s="250"/>
      <c r="FE26" s="3"/>
    </row>
    <row r="27" spans="1:161" ht="20.100000000000001" customHeight="1" x14ac:dyDescent="0.15">
      <c r="A27" s="240" t="str">
        <f>IF(COUNT(L27)=0,"",ROUND(L27*P27,0))</f>
        <v/>
      </c>
      <c r="B27" s="240" t="str">
        <f>IF(COUNT(L27)=0,"",ROUND(L27*P27*S27,0))</f>
        <v/>
      </c>
      <c r="C27" s="240" t="str">
        <f>IF(S27="","",IF(S27=10%,$M$8,$M$9))</f>
        <v/>
      </c>
      <c r="D27" s="12"/>
      <c r="E27" s="242"/>
      <c r="F27" s="243"/>
      <c r="G27" s="196"/>
      <c r="H27" s="196"/>
      <c r="I27" s="196"/>
      <c r="J27" s="196"/>
      <c r="K27" s="196"/>
      <c r="L27" s="415"/>
      <c r="M27" s="415"/>
      <c r="N27" s="415"/>
      <c r="O27" s="198"/>
      <c r="P27" s="196"/>
      <c r="Q27" s="196"/>
      <c r="R27" s="196"/>
      <c r="S27" s="418"/>
      <c r="T27" s="419"/>
      <c r="U27" s="12"/>
      <c r="W27" s="3"/>
      <c r="X27" s="270" t="str">
        <f>IF(E27="","",E27)</f>
        <v/>
      </c>
      <c r="Y27" s="271"/>
      <c r="Z27" s="271"/>
      <c r="AA27" s="271"/>
      <c r="AB27" s="271"/>
      <c r="AC27" s="271"/>
      <c r="AD27" s="271"/>
      <c r="AE27" s="271"/>
      <c r="AF27" s="272"/>
      <c r="AG27" s="276" t="str">
        <f>IF(G27="","",G27)</f>
        <v/>
      </c>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80" t="str">
        <f>IF(L27="","",L27)</f>
        <v/>
      </c>
      <c r="BW27" s="281"/>
      <c r="BX27" s="281"/>
      <c r="BY27" s="281"/>
      <c r="BZ27" s="281"/>
      <c r="CA27" s="281"/>
      <c r="CB27" s="281"/>
      <c r="CC27" s="281"/>
      <c r="CD27" s="281"/>
      <c r="CE27" s="281"/>
      <c r="CF27" s="281"/>
      <c r="CG27" s="281"/>
      <c r="CH27" s="284" t="str">
        <f>IF(O27="","",O27)</f>
        <v/>
      </c>
      <c r="CI27" s="285"/>
      <c r="CJ27" s="285"/>
      <c r="CK27" s="285"/>
      <c r="CL27" s="285"/>
      <c r="CM27" s="285"/>
      <c r="CN27" s="285"/>
      <c r="CO27" s="285"/>
      <c r="CP27" s="285"/>
      <c r="CQ27" s="213" t="str">
        <f>IF(P27="","",P27)</f>
        <v/>
      </c>
      <c r="CR27" s="213"/>
      <c r="CS27" s="213"/>
      <c r="CT27" s="213"/>
      <c r="CU27" s="213"/>
      <c r="CV27" s="213"/>
      <c r="CW27" s="213"/>
      <c r="CX27" s="213"/>
      <c r="CY27" s="213"/>
      <c r="CZ27" s="213"/>
      <c r="DA27" s="213"/>
      <c r="DB27" s="213"/>
      <c r="DC27" s="213"/>
      <c r="DD27" s="213"/>
      <c r="DE27" s="214"/>
      <c r="DF27" s="192" t="str">
        <f>IF(LEN(A27)&lt;9,"",MID(A27,LEN(A27)-8,1))</f>
        <v/>
      </c>
      <c r="DG27" s="188"/>
      <c r="DH27" s="188"/>
      <c r="DI27" s="188"/>
      <c r="DJ27" s="188" t="str">
        <f>IF(LEN(A27)&lt;8,"",MID(A27,LEN(A27)-7,1))</f>
        <v/>
      </c>
      <c r="DK27" s="188"/>
      <c r="DL27" s="188"/>
      <c r="DM27" s="188"/>
      <c r="DN27" s="188" t="str">
        <f>IF(LEN(A27)&lt;7,"",MID(A27,LEN(A27)-6,1))</f>
        <v/>
      </c>
      <c r="DO27" s="188"/>
      <c r="DP27" s="188"/>
      <c r="DQ27" s="188"/>
      <c r="DR27" s="290" t="str">
        <f>IF(LEN(A27)&lt;6,"",MID(A27,LEN(A27)-5,1))</f>
        <v/>
      </c>
      <c r="DS27" s="188"/>
      <c r="DT27" s="188"/>
      <c r="DU27" s="188"/>
      <c r="DV27" s="188" t="str">
        <f>IF(LEN(A27)&lt;5,"",MID(A27,LEN(A27)-4,1))</f>
        <v/>
      </c>
      <c r="DW27" s="188"/>
      <c r="DX27" s="188"/>
      <c r="DY27" s="188"/>
      <c r="DZ27" s="188" t="str">
        <f>IF(LEN(A27)&lt;4,"",MID(A27,LEN(A27)-3,1))</f>
        <v/>
      </c>
      <c r="EA27" s="188"/>
      <c r="EB27" s="188"/>
      <c r="EC27" s="212"/>
      <c r="ED27" s="188" t="str">
        <f>IF(LEN(A27)&lt;3,"",MID(A27,LEN(A27)-2,1))</f>
        <v/>
      </c>
      <c r="EE27" s="188"/>
      <c r="EF27" s="188"/>
      <c r="EG27" s="188"/>
      <c r="EH27" s="188" t="str">
        <f>IF(LEN(A27)&lt;2,"",MID(A27,LEN(A27)-1,1))</f>
        <v/>
      </c>
      <c r="EI27" s="188"/>
      <c r="EJ27" s="188"/>
      <c r="EK27" s="188"/>
      <c r="EL27" s="188" t="str">
        <f>IF(LEN(A27)&lt;1,"",MID(A27,LEN(A27),1))</f>
        <v/>
      </c>
      <c r="EM27" s="188"/>
      <c r="EN27" s="188"/>
      <c r="EO27" s="188"/>
      <c r="EP27" s="261"/>
      <c r="EQ27" s="262"/>
      <c r="ER27" s="262"/>
      <c r="ES27" s="262"/>
      <c r="ET27" s="262"/>
      <c r="EU27" s="262"/>
      <c r="EV27" s="262"/>
      <c r="EW27" s="262"/>
      <c r="EX27" s="262"/>
      <c r="EY27" s="262"/>
      <c r="EZ27" s="262"/>
      <c r="FA27" s="262"/>
      <c r="FB27" s="262"/>
      <c r="FC27" s="262"/>
      <c r="FD27" s="263"/>
      <c r="FE27" s="3"/>
    </row>
    <row r="28" spans="1:161" ht="9.9499999999999993" customHeight="1" x14ac:dyDescent="0.4">
      <c r="A28" s="240"/>
      <c r="B28" s="240"/>
      <c r="C28" s="240"/>
      <c r="D28" s="12"/>
      <c r="E28" s="243"/>
      <c r="F28" s="243"/>
      <c r="G28" s="196"/>
      <c r="H28" s="196"/>
      <c r="I28" s="196"/>
      <c r="J28" s="196"/>
      <c r="K28" s="196"/>
      <c r="L28" s="415"/>
      <c r="M28" s="415"/>
      <c r="N28" s="415"/>
      <c r="O28" s="198"/>
      <c r="P28" s="196"/>
      <c r="Q28" s="196"/>
      <c r="R28" s="196"/>
      <c r="S28" s="418"/>
      <c r="T28" s="419"/>
      <c r="U28" s="12"/>
      <c r="W28" s="3"/>
      <c r="X28" s="253"/>
      <c r="Y28" s="254"/>
      <c r="Z28" s="254"/>
      <c r="AA28" s="254"/>
      <c r="AB28" s="254"/>
      <c r="AC28" s="254"/>
      <c r="AD28" s="254"/>
      <c r="AE28" s="254"/>
      <c r="AF28" s="291"/>
      <c r="AG28" s="278"/>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80"/>
      <c r="BW28" s="281"/>
      <c r="BX28" s="281"/>
      <c r="BY28" s="281"/>
      <c r="BZ28" s="281"/>
      <c r="CA28" s="281"/>
      <c r="CB28" s="281"/>
      <c r="CC28" s="281"/>
      <c r="CD28" s="281"/>
      <c r="CE28" s="281"/>
      <c r="CF28" s="281"/>
      <c r="CG28" s="281"/>
      <c r="CH28" s="284"/>
      <c r="CI28" s="285"/>
      <c r="CJ28" s="285"/>
      <c r="CK28" s="285"/>
      <c r="CL28" s="285"/>
      <c r="CM28" s="285"/>
      <c r="CN28" s="285"/>
      <c r="CO28" s="285"/>
      <c r="CP28" s="285"/>
      <c r="CQ28" s="213"/>
      <c r="CR28" s="213"/>
      <c r="CS28" s="213"/>
      <c r="CT28" s="213"/>
      <c r="CU28" s="213"/>
      <c r="CV28" s="213"/>
      <c r="CW28" s="213"/>
      <c r="CX28" s="213"/>
      <c r="CY28" s="213"/>
      <c r="CZ28" s="213"/>
      <c r="DA28" s="213"/>
      <c r="DB28" s="213"/>
      <c r="DC28" s="213"/>
      <c r="DD28" s="213"/>
      <c r="DE28" s="214"/>
      <c r="DF28" s="193"/>
      <c r="DG28" s="190"/>
      <c r="DH28" s="190"/>
      <c r="DI28" s="190"/>
      <c r="DJ28" s="189"/>
      <c r="DK28" s="190"/>
      <c r="DL28" s="190"/>
      <c r="DM28" s="191"/>
      <c r="DN28" s="190"/>
      <c r="DO28" s="190"/>
      <c r="DP28" s="190"/>
      <c r="DQ28" s="190"/>
      <c r="DR28" s="189"/>
      <c r="DS28" s="190"/>
      <c r="DT28" s="190"/>
      <c r="DU28" s="190"/>
      <c r="DV28" s="189"/>
      <c r="DW28" s="190"/>
      <c r="DX28" s="190"/>
      <c r="DY28" s="191"/>
      <c r="DZ28" s="189"/>
      <c r="EA28" s="190"/>
      <c r="EB28" s="190"/>
      <c r="EC28" s="191"/>
      <c r="ED28" s="190"/>
      <c r="EE28" s="190"/>
      <c r="EF28" s="190"/>
      <c r="EG28" s="190"/>
      <c r="EH28" s="189"/>
      <c r="EI28" s="190"/>
      <c r="EJ28" s="190"/>
      <c r="EK28" s="191"/>
      <c r="EL28" s="190"/>
      <c r="EM28" s="190"/>
      <c r="EN28" s="190"/>
      <c r="EO28" s="190"/>
      <c r="EP28" s="248"/>
      <c r="EQ28" s="249"/>
      <c r="ER28" s="249"/>
      <c r="ES28" s="249"/>
      <c r="ET28" s="249"/>
      <c r="EU28" s="249"/>
      <c r="EV28" s="249"/>
      <c r="EW28" s="249"/>
      <c r="EX28" s="249"/>
      <c r="EY28" s="249"/>
      <c r="EZ28" s="249"/>
      <c r="FA28" s="249"/>
      <c r="FB28" s="249"/>
      <c r="FC28" s="249"/>
      <c r="FD28" s="250"/>
      <c r="FE28" s="3"/>
    </row>
    <row r="29" spans="1:161" ht="20.100000000000001" customHeight="1" x14ac:dyDescent="0.15">
      <c r="A29" s="240" t="str">
        <f>IF(COUNT(L29)=0,"",ROUND(L29*P29,0))</f>
        <v/>
      </c>
      <c r="B29" s="240" t="str">
        <f>IF(COUNT(L29)=0,"",ROUND(L29*P29*S29,0))</f>
        <v/>
      </c>
      <c r="C29" s="240" t="str">
        <f>IF(S29="","",IF(S29=10%,$M$8,$M$9))</f>
        <v/>
      </c>
      <c r="D29" s="12"/>
      <c r="E29" s="242"/>
      <c r="F29" s="243"/>
      <c r="G29" s="196"/>
      <c r="H29" s="196"/>
      <c r="I29" s="196"/>
      <c r="J29" s="196"/>
      <c r="K29" s="196"/>
      <c r="L29" s="415"/>
      <c r="M29" s="415"/>
      <c r="N29" s="415"/>
      <c r="O29" s="198"/>
      <c r="P29" s="196"/>
      <c r="Q29" s="196"/>
      <c r="R29" s="196"/>
      <c r="S29" s="418"/>
      <c r="T29" s="419"/>
      <c r="U29" s="12"/>
      <c r="W29" s="3"/>
      <c r="X29" s="270" t="str">
        <f>IF(E29="","",E29)</f>
        <v/>
      </c>
      <c r="Y29" s="271"/>
      <c r="Z29" s="271"/>
      <c r="AA29" s="271"/>
      <c r="AB29" s="271"/>
      <c r="AC29" s="271"/>
      <c r="AD29" s="271"/>
      <c r="AE29" s="271"/>
      <c r="AF29" s="272"/>
      <c r="AG29" s="276" t="str">
        <f>IF(G29="","",G29)</f>
        <v/>
      </c>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80" t="str">
        <f>IF(L29="","",L29)</f>
        <v/>
      </c>
      <c r="BW29" s="281"/>
      <c r="BX29" s="281"/>
      <c r="BY29" s="281"/>
      <c r="BZ29" s="281"/>
      <c r="CA29" s="281"/>
      <c r="CB29" s="281"/>
      <c r="CC29" s="281"/>
      <c r="CD29" s="281"/>
      <c r="CE29" s="281"/>
      <c r="CF29" s="281"/>
      <c r="CG29" s="281"/>
      <c r="CH29" s="284" t="str">
        <f>IF(O29="","",O29)</f>
        <v/>
      </c>
      <c r="CI29" s="285"/>
      <c r="CJ29" s="285"/>
      <c r="CK29" s="285"/>
      <c r="CL29" s="285"/>
      <c r="CM29" s="285"/>
      <c r="CN29" s="285"/>
      <c r="CO29" s="285"/>
      <c r="CP29" s="285"/>
      <c r="CQ29" s="213" t="str">
        <f>IF(P29="","",P29)</f>
        <v/>
      </c>
      <c r="CR29" s="213"/>
      <c r="CS29" s="213"/>
      <c r="CT29" s="213"/>
      <c r="CU29" s="213"/>
      <c r="CV29" s="213"/>
      <c r="CW29" s="213"/>
      <c r="CX29" s="213"/>
      <c r="CY29" s="213"/>
      <c r="CZ29" s="213"/>
      <c r="DA29" s="213"/>
      <c r="DB29" s="213"/>
      <c r="DC29" s="213"/>
      <c r="DD29" s="213"/>
      <c r="DE29" s="214"/>
      <c r="DF29" s="192" t="str">
        <f>IF(LEN(A29)&lt;9,"",MID(A29,LEN(A29)-8,1))</f>
        <v/>
      </c>
      <c r="DG29" s="188"/>
      <c r="DH29" s="188"/>
      <c r="DI29" s="188"/>
      <c r="DJ29" s="188" t="str">
        <f>IF(LEN(A29)&lt;8,"",MID(A29,LEN(A29)-7,1))</f>
        <v/>
      </c>
      <c r="DK29" s="188"/>
      <c r="DL29" s="188"/>
      <c r="DM29" s="188"/>
      <c r="DN29" s="188" t="str">
        <f>IF(LEN(A29)&lt;7,"",MID(A29,LEN(A29)-6,1))</f>
        <v/>
      </c>
      <c r="DO29" s="188"/>
      <c r="DP29" s="188"/>
      <c r="DQ29" s="188"/>
      <c r="DR29" s="290" t="str">
        <f>IF(LEN(A29)&lt;6,"",MID(A29,LEN(A29)-5,1))</f>
        <v/>
      </c>
      <c r="DS29" s="188"/>
      <c r="DT29" s="188"/>
      <c r="DU29" s="188"/>
      <c r="DV29" s="188" t="str">
        <f>IF(LEN(A29)&lt;5,"",MID(A29,LEN(A29)-4,1))</f>
        <v/>
      </c>
      <c r="DW29" s="188"/>
      <c r="DX29" s="188"/>
      <c r="DY29" s="188"/>
      <c r="DZ29" s="188" t="str">
        <f>IF(LEN(A29)&lt;4,"",MID(A29,LEN(A29)-3,1))</f>
        <v/>
      </c>
      <c r="EA29" s="188"/>
      <c r="EB29" s="188"/>
      <c r="EC29" s="212"/>
      <c r="ED29" s="188" t="str">
        <f>IF(LEN(A29)&lt;3,"",MID(A29,LEN(A29)-2,1))</f>
        <v/>
      </c>
      <c r="EE29" s="188"/>
      <c r="EF29" s="188"/>
      <c r="EG29" s="188"/>
      <c r="EH29" s="188" t="str">
        <f>IF(LEN(A29)&lt;2,"",MID(A29,LEN(A29)-1,1))</f>
        <v/>
      </c>
      <c r="EI29" s="188"/>
      <c r="EJ29" s="188"/>
      <c r="EK29" s="188"/>
      <c r="EL29" s="188" t="str">
        <f>IF(LEN(A29)&lt;1,"",MID(A29,LEN(A29),1))</f>
        <v/>
      </c>
      <c r="EM29" s="188"/>
      <c r="EN29" s="188"/>
      <c r="EO29" s="188"/>
      <c r="EP29" s="261"/>
      <c r="EQ29" s="262"/>
      <c r="ER29" s="262"/>
      <c r="ES29" s="262"/>
      <c r="ET29" s="262"/>
      <c r="EU29" s="262"/>
      <c r="EV29" s="262"/>
      <c r="EW29" s="262"/>
      <c r="EX29" s="262"/>
      <c r="EY29" s="262"/>
      <c r="EZ29" s="262"/>
      <c r="FA29" s="262"/>
      <c r="FB29" s="262"/>
      <c r="FC29" s="262"/>
      <c r="FD29" s="263"/>
      <c r="FE29" s="3"/>
    </row>
    <row r="30" spans="1:161" ht="9.9499999999999993" customHeight="1" x14ac:dyDescent="0.4">
      <c r="A30" s="240"/>
      <c r="B30" s="240"/>
      <c r="C30" s="240"/>
      <c r="D30" s="12"/>
      <c r="E30" s="243"/>
      <c r="F30" s="243"/>
      <c r="G30" s="196"/>
      <c r="H30" s="196"/>
      <c r="I30" s="196"/>
      <c r="J30" s="196"/>
      <c r="K30" s="196"/>
      <c r="L30" s="415"/>
      <c r="M30" s="415"/>
      <c r="N30" s="415"/>
      <c r="O30" s="198"/>
      <c r="P30" s="196"/>
      <c r="Q30" s="196"/>
      <c r="R30" s="196"/>
      <c r="S30" s="418"/>
      <c r="T30" s="419"/>
      <c r="U30" s="12"/>
      <c r="W30" s="3"/>
      <c r="X30" s="253"/>
      <c r="Y30" s="254"/>
      <c r="Z30" s="254"/>
      <c r="AA30" s="254"/>
      <c r="AB30" s="254"/>
      <c r="AC30" s="254"/>
      <c r="AD30" s="254"/>
      <c r="AE30" s="254"/>
      <c r="AF30" s="291"/>
      <c r="AG30" s="278"/>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80"/>
      <c r="BW30" s="281"/>
      <c r="BX30" s="281"/>
      <c r="BY30" s="281"/>
      <c r="BZ30" s="281"/>
      <c r="CA30" s="281"/>
      <c r="CB30" s="281"/>
      <c r="CC30" s="281"/>
      <c r="CD30" s="281"/>
      <c r="CE30" s="281"/>
      <c r="CF30" s="281"/>
      <c r="CG30" s="281"/>
      <c r="CH30" s="284"/>
      <c r="CI30" s="285"/>
      <c r="CJ30" s="285"/>
      <c r="CK30" s="285"/>
      <c r="CL30" s="285"/>
      <c r="CM30" s="285"/>
      <c r="CN30" s="285"/>
      <c r="CO30" s="285"/>
      <c r="CP30" s="285"/>
      <c r="CQ30" s="213"/>
      <c r="CR30" s="213"/>
      <c r="CS30" s="213"/>
      <c r="CT30" s="213"/>
      <c r="CU30" s="213"/>
      <c r="CV30" s="213"/>
      <c r="CW30" s="213"/>
      <c r="CX30" s="213"/>
      <c r="CY30" s="213"/>
      <c r="CZ30" s="213"/>
      <c r="DA30" s="213"/>
      <c r="DB30" s="213"/>
      <c r="DC30" s="213"/>
      <c r="DD30" s="213"/>
      <c r="DE30" s="214"/>
      <c r="DF30" s="193"/>
      <c r="DG30" s="190"/>
      <c r="DH30" s="190"/>
      <c r="DI30" s="190"/>
      <c r="DJ30" s="189"/>
      <c r="DK30" s="190"/>
      <c r="DL30" s="190"/>
      <c r="DM30" s="191"/>
      <c r="DN30" s="190"/>
      <c r="DO30" s="190"/>
      <c r="DP30" s="190"/>
      <c r="DQ30" s="190"/>
      <c r="DR30" s="189"/>
      <c r="DS30" s="190"/>
      <c r="DT30" s="190"/>
      <c r="DU30" s="190"/>
      <c r="DV30" s="189"/>
      <c r="DW30" s="190"/>
      <c r="DX30" s="190"/>
      <c r="DY30" s="191"/>
      <c r="DZ30" s="189"/>
      <c r="EA30" s="190"/>
      <c r="EB30" s="190"/>
      <c r="EC30" s="191"/>
      <c r="ED30" s="190"/>
      <c r="EE30" s="190"/>
      <c r="EF30" s="190"/>
      <c r="EG30" s="190"/>
      <c r="EH30" s="189"/>
      <c r="EI30" s="190"/>
      <c r="EJ30" s="190"/>
      <c r="EK30" s="191"/>
      <c r="EL30" s="190"/>
      <c r="EM30" s="190"/>
      <c r="EN30" s="190"/>
      <c r="EO30" s="190"/>
      <c r="EP30" s="248"/>
      <c r="EQ30" s="249"/>
      <c r="ER30" s="249"/>
      <c r="ES30" s="249"/>
      <c r="ET30" s="249"/>
      <c r="EU30" s="249"/>
      <c r="EV30" s="249"/>
      <c r="EW30" s="249"/>
      <c r="EX30" s="249"/>
      <c r="EY30" s="249"/>
      <c r="EZ30" s="249"/>
      <c r="FA30" s="249"/>
      <c r="FB30" s="249"/>
      <c r="FC30" s="249"/>
      <c r="FD30" s="250"/>
      <c r="FE30" s="3"/>
    </row>
    <row r="31" spans="1:161" ht="20.100000000000001" customHeight="1" x14ac:dyDescent="0.15">
      <c r="A31" s="240" t="str">
        <f>IF(COUNT(L31)=0,"",ROUND(L31*P31,0))</f>
        <v/>
      </c>
      <c r="B31" s="240" t="str">
        <f>IF(COUNT(L31)=0,"",ROUND(L31*P31*S31,0))</f>
        <v/>
      </c>
      <c r="C31" s="240" t="str">
        <f>IF(S31="","",IF(S31=10%,$M$8,$M$9))</f>
        <v/>
      </c>
      <c r="D31" s="12"/>
      <c r="E31" s="242"/>
      <c r="F31" s="243"/>
      <c r="G31" s="196"/>
      <c r="H31" s="196"/>
      <c r="I31" s="196"/>
      <c r="J31" s="196"/>
      <c r="K31" s="196"/>
      <c r="L31" s="415"/>
      <c r="M31" s="415"/>
      <c r="N31" s="415"/>
      <c r="O31" s="198"/>
      <c r="P31" s="196"/>
      <c r="Q31" s="196"/>
      <c r="R31" s="196"/>
      <c r="S31" s="418"/>
      <c r="T31" s="419"/>
      <c r="U31" s="12"/>
      <c r="W31" s="3"/>
      <c r="X31" s="270" t="str">
        <f>IF(E31="","",E31)</f>
        <v/>
      </c>
      <c r="Y31" s="271"/>
      <c r="Z31" s="271"/>
      <c r="AA31" s="271"/>
      <c r="AB31" s="271"/>
      <c r="AC31" s="271"/>
      <c r="AD31" s="271"/>
      <c r="AE31" s="271"/>
      <c r="AF31" s="272"/>
      <c r="AG31" s="276" t="str">
        <f>IF(G31="","",G31)</f>
        <v/>
      </c>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80" t="str">
        <f>IF(L31="","",L31)</f>
        <v/>
      </c>
      <c r="BW31" s="281"/>
      <c r="BX31" s="281"/>
      <c r="BY31" s="281"/>
      <c r="BZ31" s="281"/>
      <c r="CA31" s="281"/>
      <c r="CB31" s="281"/>
      <c r="CC31" s="281"/>
      <c r="CD31" s="281"/>
      <c r="CE31" s="281"/>
      <c r="CF31" s="281"/>
      <c r="CG31" s="281"/>
      <c r="CH31" s="284" t="str">
        <f>IF(O31="","",O31)</f>
        <v/>
      </c>
      <c r="CI31" s="285"/>
      <c r="CJ31" s="285"/>
      <c r="CK31" s="285"/>
      <c r="CL31" s="285"/>
      <c r="CM31" s="285"/>
      <c r="CN31" s="285"/>
      <c r="CO31" s="285"/>
      <c r="CP31" s="285"/>
      <c r="CQ31" s="213" t="str">
        <f>IF(P31="","",P31)</f>
        <v/>
      </c>
      <c r="CR31" s="213"/>
      <c r="CS31" s="213"/>
      <c r="CT31" s="213"/>
      <c r="CU31" s="213"/>
      <c r="CV31" s="213"/>
      <c r="CW31" s="213"/>
      <c r="CX31" s="213"/>
      <c r="CY31" s="213"/>
      <c r="CZ31" s="213"/>
      <c r="DA31" s="213"/>
      <c r="DB31" s="213"/>
      <c r="DC31" s="213"/>
      <c r="DD31" s="213"/>
      <c r="DE31" s="214"/>
      <c r="DF31" s="192" t="str">
        <f>IF(LEN(A31)&lt;9,"",MID(A31,LEN(A31)-8,1))</f>
        <v/>
      </c>
      <c r="DG31" s="188"/>
      <c r="DH31" s="188"/>
      <c r="DI31" s="188"/>
      <c r="DJ31" s="188" t="str">
        <f>IF(LEN(A31)&lt;8,"",MID(A31,LEN(A31)-7,1))</f>
        <v/>
      </c>
      <c r="DK31" s="188"/>
      <c r="DL31" s="188"/>
      <c r="DM31" s="188"/>
      <c r="DN31" s="188" t="str">
        <f>IF(LEN(A31)&lt;7,"",MID(A31,LEN(A31)-6,1))</f>
        <v/>
      </c>
      <c r="DO31" s="188"/>
      <c r="DP31" s="188"/>
      <c r="DQ31" s="188"/>
      <c r="DR31" s="290" t="str">
        <f>IF(LEN(A31)&lt;6,"",MID(A31,LEN(A31)-5,1))</f>
        <v/>
      </c>
      <c r="DS31" s="188"/>
      <c r="DT31" s="188"/>
      <c r="DU31" s="188"/>
      <c r="DV31" s="188" t="str">
        <f>IF(LEN(A31)&lt;5,"",MID(A31,LEN(A31)-4,1))</f>
        <v/>
      </c>
      <c r="DW31" s="188"/>
      <c r="DX31" s="188"/>
      <c r="DY31" s="188"/>
      <c r="DZ31" s="188" t="str">
        <f>IF(LEN(A31)&lt;4,"",MID(A31,LEN(A31)-3,1))</f>
        <v/>
      </c>
      <c r="EA31" s="188"/>
      <c r="EB31" s="188"/>
      <c r="EC31" s="212"/>
      <c r="ED31" s="188" t="str">
        <f>IF(LEN(A31)&lt;3,"",MID(A31,LEN(A31)-2,1))</f>
        <v/>
      </c>
      <c r="EE31" s="188"/>
      <c r="EF31" s="188"/>
      <c r="EG31" s="188"/>
      <c r="EH31" s="188" t="str">
        <f>IF(LEN(A31)&lt;2,"",MID(A31,LEN(A31)-1,1))</f>
        <v/>
      </c>
      <c r="EI31" s="188"/>
      <c r="EJ31" s="188"/>
      <c r="EK31" s="188"/>
      <c r="EL31" s="188" t="str">
        <f>IF(LEN(A31)&lt;1,"",MID(A31,LEN(A31),1))</f>
        <v/>
      </c>
      <c r="EM31" s="188"/>
      <c r="EN31" s="188"/>
      <c r="EO31" s="188"/>
      <c r="EP31" s="261"/>
      <c r="EQ31" s="262"/>
      <c r="ER31" s="262"/>
      <c r="ES31" s="262"/>
      <c r="ET31" s="262"/>
      <c r="EU31" s="262"/>
      <c r="EV31" s="262"/>
      <c r="EW31" s="262"/>
      <c r="EX31" s="262"/>
      <c r="EY31" s="262"/>
      <c r="EZ31" s="262"/>
      <c r="FA31" s="262"/>
      <c r="FB31" s="262"/>
      <c r="FC31" s="262"/>
      <c r="FD31" s="263"/>
      <c r="FE31" s="3"/>
    </row>
    <row r="32" spans="1:161" ht="9.9499999999999993" customHeight="1" x14ac:dyDescent="0.4">
      <c r="A32" s="240"/>
      <c r="B32" s="240"/>
      <c r="C32" s="240"/>
      <c r="D32" s="12"/>
      <c r="E32" s="243"/>
      <c r="F32" s="243"/>
      <c r="G32" s="196"/>
      <c r="H32" s="196"/>
      <c r="I32" s="196"/>
      <c r="J32" s="196"/>
      <c r="K32" s="196"/>
      <c r="L32" s="415"/>
      <c r="M32" s="415"/>
      <c r="N32" s="415"/>
      <c r="O32" s="198"/>
      <c r="P32" s="196"/>
      <c r="Q32" s="196"/>
      <c r="R32" s="196"/>
      <c r="S32" s="418"/>
      <c r="T32" s="419"/>
      <c r="U32" s="12"/>
      <c r="W32" s="3"/>
      <c r="X32" s="253"/>
      <c r="Y32" s="254"/>
      <c r="Z32" s="254"/>
      <c r="AA32" s="254"/>
      <c r="AB32" s="254"/>
      <c r="AC32" s="254"/>
      <c r="AD32" s="254"/>
      <c r="AE32" s="254"/>
      <c r="AF32" s="291"/>
      <c r="AG32" s="278"/>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80"/>
      <c r="BW32" s="281"/>
      <c r="BX32" s="281"/>
      <c r="BY32" s="281"/>
      <c r="BZ32" s="281"/>
      <c r="CA32" s="281"/>
      <c r="CB32" s="281"/>
      <c r="CC32" s="281"/>
      <c r="CD32" s="281"/>
      <c r="CE32" s="281"/>
      <c r="CF32" s="281"/>
      <c r="CG32" s="281"/>
      <c r="CH32" s="284"/>
      <c r="CI32" s="285"/>
      <c r="CJ32" s="285"/>
      <c r="CK32" s="285"/>
      <c r="CL32" s="285"/>
      <c r="CM32" s="285"/>
      <c r="CN32" s="285"/>
      <c r="CO32" s="285"/>
      <c r="CP32" s="285"/>
      <c r="CQ32" s="213"/>
      <c r="CR32" s="213"/>
      <c r="CS32" s="213"/>
      <c r="CT32" s="213"/>
      <c r="CU32" s="213"/>
      <c r="CV32" s="213"/>
      <c r="CW32" s="213"/>
      <c r="CX32" s="213"/>
      <c r="CY32" s="213"/>
      <c r="CZ32" s="213"/>
      <c r="DA32" s="213"/>
      <c r="DB32" s="213"/>
      <c r="DC32" s="213"/>
      <c r="DD32" s="213"/>
      <c r="DE32" s="214"/>
      <c r="DF32" s="267"/>
      <c r="DG32" s="218"/>
      <c r="DH32" s="218"/>
      <c r="DI32" s="218"/>
      <c r="DJ32" s="268"/>
      <c r="DK32" s="218"/>
      <c r="DL32" s="218"/>
      <c r="DM32" s="269"/>
      <c r="DN32" s="218"/>
      <c r="DO32" s="218"/>
      <c r="DP32" s="218"/>
      <c r="DQ32" s="218"/>
      <c r="DR32" s="268"/>
      <c r="DS32" s="218"/>
      <c r="DT32" s="218"/>
      <c r="DU32" s="218"/>
      <c r="DV32" s="268"/>
      <c r="DW32" s="218"/>
      <c r="DX32" s="218"/>
      <c r="DY32" s="269"/>
      <c r="DZ32" s="189"/>
      <c r="EA32" s="190"/>
      <c r="EB32" s="190"/>
      <c r="EC32" s="191"/>
      <c r="ED32" s="218"/>
      <c r="EE32" s="218"/>
      <c r="EF32" s="218"/>
      <c r="EG32" s="218"/>
      <c r="EH32" s="268"/>
      <c r="EI32" s="218"/>
      <c r="EJ32" s="218"/>
      <c r="EK32" s="269"/>
      <c r="EL32" s="218"/>
      <c r="EM32" s="218"/>
      <c r="EN32" s="218"/>
      <c r="EO32" s="218"/>
      <c r="EP32" s="248"/>
      <c r="EQ32" s="249"/>
      <c r="ER32" s="249"/>
      <c r="ES32" s="249"/>
      <c r="ET32" s="249"/>
      <c r="EU32" s="249"/>
      <c r="EV32" s="249"/>
      <c r="EW32" s="249"/>
      <c r="EX32" s="249"/>
      <c r="EY32" s="249"/>
      <c r="EZ32" s="249"/>
      <c r="FA32" s="249"/>
      <c r="FB32" s="249"/>
      <c r="FC32" s="249"/>
      <c r="FD32" s="250"/>
      <c r="FE32" s="3"/>
    </row>
    <row r="33" spans="1:161" ht="20.100000000000001" customHeight="1" x14ac:dyDescent="0.15">
      <c r="A33" s="240" t="str">
        <f>IF(COUNT(L33)=0,"",ROUND(L33*P33,0))</f>
        <v/>
      </c>
      <c r="B33" s="240" t="str">
        <f>IF(COUNT(L33)=0,"",ROUND(L33*P33*S33,0))</f>
        <v/>
      </c>
      <c r="C33" s="240" t="str">
        <f>IF(S33="","",IF(S33=10%,$M$8,$M$9))</f>
        <v/>
      </c>
      <c r="D33" s="12"/>
      <c r="E33" s="242"/>
      <c r="F33" s="243"/>
      <c r="G33" s="196"/>
      <c r="H33" s="196"/>
      <c r="I33" s="196"/>
      <c r="J33" s="196"/>
      <c r="K33" s="196"/>
      <c r="L33" s="415"/>
      <c r="M33" s="415"/>
      <c r="N33" s="415"/>
      <c r="O33" s="198"/>
      <c r="P33" s="196"/>
      <c r="Q33" s="196"/>
      <c r="R33" s="196"/>
      <c r="S33" s="418"/>
      <c r="T33" s="419"/>
      <c r="U33" s="12"/>
      <c r="W33" s="3"/>
      <c r="X33" s="270" t="str">
        <f>IF(E33="","",E33)</f>
        <v/>
      </c>
      <c r="Y33" s="271"/>
      <c r="Z33" s="271"/>
      <c r="AA33" s="271"/>
      <c r="AB33" s="271"/>
      <c r="AC33" s="271"/>
      <c r="AD33" s="271"/>
      <c r="AE33" s="271"/>
      <c r="AF33" s="272"/>
      <c r="AG33" s="276" t="str">
        <f>IF(G33="","",G33)</f>
        <v/>
      </c>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80" t="str">
        <f>IF(L33="","",L33)</f>
        <v/>
      </c>
      <c r="BW33" s="281"/>
      <c r="BX33" s="281"/>
      <c r="BY33" s="281"/>
      <c r="BZ33" s="281"/>
      <c r="CA33" s="281"/>
      <c r="CB33" s="281"/>
      <c r="CC33" s="281"/>
      <c r="CD33" s="281"/>
      <c r="CE33" s="281"/>
      <c r="CF33" s="281"/>
      <c r="CG33" s="281"/>
      <c r="CH33" s="284" t="str">
        <f>IF(O33="","",O33)</f>
        <v/>
      </c>
      <c r="CI33" s="285"/>
      <c r="CJ33" s="285"/>
      <c r="CK33" s="285"/>
      <c r="CL33" s="285"/>
      <c r="CM33" s="285"/>
      <c r="CN33" s="285"/>
      <c r="CO33" s="285"/>
      <c r="CP33" s="285"/>
      <c r="CQ33" s="213" t="str">
        <f>IF(P33="","",P33)</f>
        <v/>
      </c>
      <c r="CR33" s="213"/>
      <c r="CS33" s="213"/>
      <c r="CT33" s="213"/>
      <c r="CU33" s="213"/>
      <c r="CV33" s="213"/>
      <c r="CW33" s="213"/>
      <c r="CX33" s="213"/>
      <c r="CY33" s="213"/>
      <c r="CZ33" s="213"/>
      <c r="DA33" s="213"/>
      <c r="DB33" s="213"/>
      <c r="DC33" s="213"/>
      <c r="DD33" s="213"/>
      <c r="DE33" s="214"/>
      <c r="DF33" s="192" t="str">
        <f t="shared" ref="DF33" si="0">IF(LEN(A33)&lt;9,"",MID(A33,LEN(A33)-8,1))</f>
        <v/>
      </c>
      <c r="DG33" s="188"/>
      <c r="DH33" s="188"/>
      <c r="DI33" s="188"/>
      <c r="DJ33" s="188" t="str">
        <f t="shared" ref="DJ33" si="1">IF(LEN(A33)&lt;8,"",MID(A33,LEN(A33)-7,1))</f>
        <v/>
      </c>
      <c r="DK33" s="188"/>
      <c r="DL33" s="188"/>
      <c r="DM33" s="188"/>
      <c r="DN33" s="188" t="str">
        <f t="shared" ref="DN33" si="2">IF(LEN(A33)&lt;7,"",MID(A33,LEN(A33)-6,1))</f>
        <v/>
      </c>
      <c r="DO33" s="188"/>
      <c r="DP33" s="188"/>
      <c r="DQ33" s="188"/>
      <c r="DR33" s="290" t="str">
        <f t="shared" ref="DR33" si="3">IF(LEN(A33)&lt;6,"",MID(A33,LEN(A33)-5,1))</f>
        <v/>
      </c>
      <c r="DS33" s="188"/>
      <c r="DT33" s="188"/>
      <c r="DU33" s="188"/>
      <c r="DV33" s="188" t="str">
        <f t="shared" ref="DV33" si="4">IF(LEN(A33)&lt;5,"",MID(A33,LEN(A33)-4,1))</f>
        <v/>
      </c>
      <c r="DW33" s="188"/>
      <c r="DX33" s="188"/>
      <c r="DY33" s="188"/>
      <c r="DZ33" s="188" t="str">
        <f t="shared" ref="DZ33" si="5">IF(LEN(A33)&lt;4,"",MID(A33,LEN(A33)-3,1))</f>
        <v/>
      </c>
      <c r="EA33" s="188"/>
      <c r="EB33" s="188"/>
      <c r="EC33" s="212"/>
      <c r="ED33" s="188" t="str">
        <f t="shared" ref="ED33" si="6">IF(LEN(A33)&lt;3,"",MID(A33,LEN(A33)-2,1))</f>
        <v/>
      </c>
      <c r="EE33" s="188"/>
      <c r="EF33" s="188"/>
      <c r="EG33" s="188"/>
      <c r="EH33" s="188" t="str">
        <f t="shared" ref="EH33" si="7">IF(LEN(A33)&lt;2,"",MID(A33,LEN(A33)-1,1))</f>
        <v/>
      </c>
      <c r="EI33" s="188"/>
      <c r="EJ33" s="188"/>
      <c r="EK33" s="188"/>
      <c r="EL33" s="188" t="str">
        <f t="shared" ref="EL33" si="8">IF(LEN(A33)&lt;1,"",MID(A33,LEN(A33),1))</f>
        <v/>
      </c>
      <c r="EM33" s="188"/>
      <c r="EN33" s="188"/>
      <c r="EO33" s="188"/>
      <c r="EP33" s="261"/>
      <c r="EQ33" s="262"/>
      <c r="ER33" s="262"/>
      <c r="ES33" s="262"/>
      <c r="ET33" s="262"/>
      <c r="EU33" s="262"/>
      <c r="EV33" s="262"/>
      <c r="EW33" s="262"/>
      <c r="EX33" s="262"/>
      <c r="EY33" s="262"/>
      <c r="EZ33" s="262"/>
      <c r="FA33" s="262"/>
      <c r="FB33" s="262"/>
      <c r="FC33" s="262"/>
      <c r="FD33" s="263"/>
      <c r="FE33" s="3"/>
    </row>
    <row r="34" spans="1:161" ht="9.9499999999999993" customHeight="1" thickBot="1" x14ac:dyDescent="0.45">
      <c r="A34" s="240"/>
      <c r="B34" s="240"/>
      <c r="C34" s="240"/>
      <c r="D34" s="12"/>
      <c r="E34" s="243"/>
      <c r="F34" s="243"/>
      <c r="G34" s="196"/>
      <c r="H34" s="196"/>
      <c r="I34" s="196"/>
      <c r="J34" s="196"/>
      <c r="K34" s="196"/>
      <c r="L34" s="415"/>
      <c r="M34" s="415"/>
      <c r="N34" s="415"/>
      <c r="O34" s="198"/>
      <c r="P34" s="196"/>
      <c r="Q34" s="196"/>
      <c r="R34" s="196"/>
      <c r="S34" s="418"/>
      <c r="T34" s="419"/>
      <c r="U34" s="12"/>
      <c r="W34" s="3"/>
      <c r="X34" s="273"/>
      <c r="Y34" s="274"/>
      <c r="Z34" s="274"/>
      <c r="AA34" s="274"/>
      <c r="AB34" s="274"/>
      <c r="AC34" s="274"/>
      <c r="AD34" s="274"/>
      <c r="AE34" s="274"/>
      <c r="AF34" s="275"/>
      <c r="AG34" s="278"/>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82"/>
      <c r="BW34" s="283"/>
      <c r="BX34" s="283"/>
      <c r="BY34" s="283"/>
      <c r="BZ34" s="283"/>
      <c r="CA34" s="283"/>
      <c r="CB34" s="283"/>
      <c r="CC34" s="283"/>
      <c r="CD34" s="283"/>
      <c r="CE34" s="283"/>
      <c r="CF34" s="283"/>
      <c r="CG34" s="283"/>
      <c r="CH34" s="286"/>
      <c r="CI34" s="287"/>
      <c r="CJ34" s="287"/>
      <c r="CK34" s="287"/>
      <c r="CL34" s="287"/>
      <c r="CM34" s="287"/>
      <c r="CN34" s="287"/>
      <c r="CO34" s="287"/>
      <c r="CP34" s="287"/>
      <c r="CQ34" s="288"/>
      <c r="CR34" s="288"/>
      <c r="CS34" s="288"/>
      <c r="CT34" s="288"/>
      <c r="CU34" s="288"/>
      <c r="CV34" s="288"/>
      <c r="CW34" s="288"/>
      <c r="CX34" s="288"/>
      <c r="CY34" s="288"/>
      <c r="CZ34" s="288"/>
      <c r="DA34" s="288"/>
      <c r="DB34" s="288"/>
      <c r="DC34" s="288"/>
      <c r="DD34" s="288"/>
      <c r="DE34" s="289"/>
      <c r="DF34" s="267"/>
      <c r="DG34" s="218"/>
      <c r="DH34" s="218"/>
      <c r="DI34" s="218"/>
      <c r="DJ34" s="268"/>
      <c r="DK34" s="218"/>
      <c r="DL34" s="218"/>
      <c r="DM34" s="269"/>
      <c r="DN34" s="218"/>
      <c r="DO34" s="218"/>
      <c r="DP34" s="218"/>
      <c r="DQ34" s="218"/>
      <c r="DR34" s="268"/>
      <c r="DS34" s="218"/>
      <c r="DT34" s="218"/>
      <c r="DU34" s="218"/>
      <c r="DV34" s="268"/>
      <c r="DW34" s="218"/>
      <c r="DX34" s="218"/>
      <c r="DY34" s="269"/>
      <c r="DZ34" s="268"/>
      <c r="EA34" s="218"/>
      <c r="EB34" s="218"/>
      <c r="EC34" s="269"/>
      <c r="ED34" s="218"/>
      <c r="EE34" s="218"/>
      <c r="EF34" s="218"/>
      <c r="EG34" s="218"/>
      <c r="EH34" s="268"/>
      <c r="EI34" s="218"/>
      <c r="EJ34" s="218"/>
      <c r="EK34" s="269"/>
      <c r="EL34" s="218"/>
      <c r="EM34" s="218"/>
      <c r="EN34" s="218"/>
      <c r="EO34" s="218"/>
      <c r="EP34" s="264"/>
      <c r="EQ34" s="265"/>
      <c r="ER34" s="265"/>
      <c r="ES34" s="265"/>
      <c r="ET34" s="265"/>
      <c r="EU34" s="265"/>
      <c r="EV34" s="265"/>
      <c r="EW34" s="265"/>
      <c r="EX34" s="265"/>
      <c r="EY34" s="265"/>
      <c r="EZ34" s="265"/>
      <c r="FA34" s="265"/>
      <c r="FB34" s="265"/>
      <c r="FC34" s="265"/>
      <c r="FD34" s="266"/>
      <c r="FE34" s="3"/>
    </row>
    <row r="35" spans="1:161" ht="20.100000000000001" customHeight="1" thickTop="1" x14ac:dyDescent="0.15">
      <c r="A35" s="240">
        <f>IF(A23="","",SUM(A23:A34))</f>
        <v>1000000</v>
      </c>
      <c r="B35" s="240">
        <f>IF(B23="","",SUM(B23:B34))</f>
        <v>100000</v>
      </c>
      <c r="C35" s="240"/>
      <c r="D35" s="12"/>
      <c r="E35" s="244"/>
      <c r="F35" s="244"/>
      <c r="G35" s="241"/>
      <c r="H35" s="241"/>
      <c r="I35" s="241"/>
      <c r="J35" s="241"/>
      <c r="K35" s="241"/>
      <c r="L35" s="195"/>
      <c r="M35" s="195"/>
      <c r="N35" s="195"/>
      <c r="O35" s="416"/>
      <c r="P35" s="197"/>
      <c r="Q35" s="197"/>
      <c r="R35" s="197"/>
      <c r="S35" s="416"/>
      <c r="T35" s="12"/>
      <c r="U35" s="12"/>
      <c r="W35" s="3"/>
      <c r="X35" s="251" t="str">
        <f>IF(E35="","",E35)</f>
        <v/>
      </c>
      <c r="Y35" s="252"/>
      <c r="Z35" s="252"/>
      <c r="AA35" s="252"/>
      <c r="AB35" s="252"/>
      <c r="AC35" s="252"/>
      <c r="AD35" s="252"/>
      <c r="AE35" s="252"/>
      <c r="AF35" s="252"/>
      <c r="AG35" s="255" t="s">
        <v>50</v>
      </c>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6"/>
      <c r="DF35" s="215" t="str">
        <f t="shared" ref="DF35" si="9">IF(LEN(A35)&lt;9,"",MID(A35,LEN(A35)-8,1))</f>
        <v/>
      </c>
      <c r="DG35" s="194"/>
      <c r="DH35" s="194"/>
      <c r="DI35" s="194"/>
      <c r="DJ35" s="194" t="str">
        <f t="shared" ref="DJ35" si="10">IF(LEN(A35)&lt;8,"",MID(A35,LEN(A35)-7,1))</f>
        <v/>
      </c>
      <c r="DK35" s="194"/>
      <c r="DL35" s="194"/>
      <c r="DM35" s="194"/>
      <c r="DN35" s="194" t="str">
        <f t="shared" ref="DN35" si="11">IF(LEN(A35)&lt;7,"",MID(A35,LEN(A35)-6,1))</f>
        <v>1</v>
      </c>
      <c r="DO35" s="194"/>
      <c r="DP35" s="194"/>
      <c r="DQ35" s="194"/>
      <c r="DR35" s="259" t="str">
        <f t="shared" ref="DR35" si="12">IF(LEN(A35)&lt;6,"",MID(A35,LEN(A35)-5,1))</f>
        <v>0</v>
      </c>
      <c r="DS35" s="194"/>
      <c r="DT35" s="194"/>
      <c r="DU35" s="194"/>
      <c r="DV35" s="194" t="str">
        <f t="shared" ref="DV35" si="13">IF(LEN(A35)&lt;5,"",MID(A35,LEN(A35)-4,1))</f>
        <v>0</v>
      </c>
      <c r="DW35" s="194"/>
      <c r="DX35" s="194"/>
      <c r="DY35" s="194"/>
      <c r="DZ35" s="194" t="str">
        <f t="shared" ref="DZ35" si="14">IF(LEN(A35)&lt;4,"",MID(A35,LEN(A35)-3,1))</f>
        <v>0</v>
      </c>
      <c r="EA35" s="194"/>
      <c r="EB35" s="194"/>
      <c r="EC35" s="260"/>
      <c r="ED35" s="194" t="str">
        <f t="shared" ref="ED35" si="15">IF(LEN(A35)&lt;3,"",MID(A35,LEN(A35)-2,1))</f>
        <v>0</v>
      </c>
      <c r="EE35" s="194"/>
      <c r="EF35" s="194"/>
      <c r="EG35" s="194"/>
      <c r="EH35" s="194" t="str">
        <f t="shared" ref="EH35" si="16">IF(LEN(A35)&lt;2,"",MID(A35,LEN(A35)-1,1))</f>
        <v>0</v>
      </c>
      <c r="EI35" s="194"/>
      <c r="EJ35" s="194"/>
      <c r="EK35" s="194"/>
      <c r="EL35" s="194" t="str">
        <f t="shared" ref="EL35" si="17">IF(LEN(A35)&lt;1,"",MID(A35,LEN(A35),1))</f>
        <v>0</v>
      </c>
      <c r="EM35" s="194"/>
      <c r="EN35" s="194"/>
      <c r="EO35" s="194"/>
      <c r="EP35" s="245"/>
      <c r="EQ35" s="246"/>
      <c r="ER35" s="246"/>
      <c r="ES35" s="246"/>
      <c r="ET35" s="246"/>
      <c r="EU35" s="246"/>
      <c r="EV35" s="246"/>
      <c r="EW35" s="246"/>
      <c r="EX35" s="246"/>
      <c r="EY35" s="246"/>
      <c r="EZ35" s="246"/>
      <c r="FA35" s="246"/>
      <c r="FB35" s="246"/>
      <c r="FC35" s="246"/>
      <c r="FD35" s="247"/>
      <c r="FE35" s="3"/>
    </row>
    <row r="36" spans="1:161" ht="9.9499999999999993" customHeight="1" x14ac:dyDescent="0.4">
      <c r="A36" s="240"/>
      <c r="B36" s="240"/>
      <c r="C36" s="240"/>
      <c r="D36" s="12"/>
      <c r="E36" s="244"/>
      <c r="F36" s="244"/>
      <c r="G36" s="241"/>
      <c r="H36" s="241"/>
      <c r="I36" s="241"/>
      <c r="J36" s="241"/>
      <c r="K36" s="241"/>
      <c r="L36" s="195"/>
      <c r="M36" s="195"/>
      <c r="N36" s="195"/>
      <c r="O36" s="416"/>
      <c r="P36" s="197"/>
      <c r="Q36" s="197"/>
      <c r="R36" s="197"/>
      <c r="S36" s="416"/>
      <c r="T36" s="12"/>
      <c r="U36" s="12"/>
      <c r="W36" s="3"/>
      <c r="X36" s="253"/>
      <c r="Y36" s="254"/>
      <c r="Z36" s="254"/>
      <c r="AA36" s="254"/>
      <c r="AB36" s="254"/>
      <c r="AC36" s="254"/>
      <c r="AD36" s="254"/>
      <c r="AE36" s="254"/>
      <c r="AF36" s="254"/>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8"/>
      <c r="DF36" s="193"/>
      <c r="DG36" s="190"/>
      <c r="DH36" s="190"/>
      <c r="DI36" s="190"/>
      <c r="DJ36" s="189"/>
      <c r="DK36" s="190"/>
      <c r="DL36" s="190"/>
      <c r="DM36" s="191"/>
      <c r="DN36" s="190"/>
      <c r="DO36" s="190"/>
      <c r="DP36" s="190"/>
      <c r="DQ36" s="190"/>
      <c r="DR36" s="189"/>
      <c r="DS36" s="190"/>
      <c r="DT36" s="190"/>
      <c r="DU36" s="190"/>
      <c r="DV36" s="189"/>
      <c r="DW36" s="190"/>
      <c r="DX36" s="190"/>
      <c r="DY36" s="191"/>
      <c r="DZ36" s="189"/>
      <c r="EA36" s="190"/>
      <c r="EB36" s="190"/>
      <c r="EC36" s="191"/>
      <c r="ED36" s="190"/>
      <c r="EE36" s="190"/>
      <c r="EF36" s="190"/>
      <c r="EG36" s="190"/>
      <c r="EH36" s="189"/>
      <c r="EI36" s="190"/>
      <c r="EJ36" s="190"/>
      <c r="EK36" s="191"/>
      <c r="EL36" s="190"/>
      <c r="EM36" s="190"/>
      <c r="EN36" s="190"/>
      <c r="EO36" s="190"/>
      <c r="EP36" s="248"/>
      <c r="EQ36" s="249"/>
      <c r="ER36" s="249"/>
      <c r="ES36" s="249"/>
      <c r="ET36" s="249"/>
      <c r="EU36" s="249"/>
      <c r="EV36" s="249"/>
      <c r="EW36" s="249"/>
      <c r="EX36" s="249"/>
      <c r="EY36" s="249"/>
      <c r="EZ36" s="249"/>
      <c r="FA36" s="249"/>
      <c r="FB36" s="249"/>
      <c r="FC36" s="249"/>
      <c r="FD36" s="250"/>
      <c r="FE36" s="3"/>
    </row>
    <row r="37" spans="1:161" ht="19.5" customHeight="1" x14ac:dyDescent="0.4">
      <c r="W37" s="3"/>
      <c r="X37" s="75" t="s">
        <v>73</v>
      </c>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99" t="s">
        <v>70</v>
      </c>
      <c r="EP37" s="200"/>
      <c r="EQ37" s="200"/>
      <c r="ER37" s="200"/>
      <c r="ES37" s="200"/>
      <c r="ET37" s="200"/>
      <c r="EU37" s="200"/>
      <c r="EV37" s="200"/>
      <c r="EW37" s="200"/>
      <c r="EX37" s="200"/>
      <c r="EY37" s="200"/>
      <c r="EZ37" s="200"/>
      <c r="FA37" s="200"/>
      <c r="FB37" s="200"/>
      <c r="FC37" s="200"/>
      <c r="FD37" s="200"/>
      <c r="FE37" s="3"/>
    </row>
    <row r="38" spans="1:161" ht="19.5" customHeight="1" x14ac:dyDescent="0.4">
      <c r="W38" s="3"/>
      <c r="X38" s="336" t="s">
        <v>15</v>
      </c>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200"/>
      <c r="EP38" s="200"/>
      <c r="EQ38" s="200"/>
      <c r="ER38" s="200"/>
      <c r="ES38" s="200"/>
      <c r="ET38" s="200"/>
      <c r="EU38" s="200"/>
      <c r="EV38" s="200"/>
      <c r="EW38" s="200"/>
      <c r="EX38" s="200"/>
      <c r="EY38" s="200"/>
      <c r="EZ38" s="200"/>
      <c r="FA38" s="200"/>
      <c r="FB38" s="200"/>
      <c r="FC38" s="200"/>
      <c r="FD38" s="200"/>
      <c r="FE38" s="3"/>
    </row>
    <row r="39" spans="1:161" ht="19.5" customHeight="1" x14ac:dyDescent="0.4">
      <c r="W39" s="3"/>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200"/>
      <c r="EP39" s="200"/>
      <c r="EQ39" s="200"/>
      <c r="ER39" s="200"/>
      <c r="ES39" s="200"/>
      <c r="ET39" s="200"/>
      <c r="EU39" s="200"/>
      <c r="EV39" s="200"/>
      <c r="EW39" s="200"/>
      <c r="EX39" s="200"/>
      <c r="EY39" s="200"/>
      <c r="EZ39" s="200"/>
      <c r="FA39" s="200"/>
      <c r="FB39" s="200"/>
      <c r="FC39" s="200"/>
      <c r="FD39" s="200"/>
      <c r="FE39" s="3"/>
    </row>
    <row r="40" spans="1:161" ht="19.5" customHeight="1" x14ac:dyDescent="0.4">
      <c r="W40" s="3"/>
      <c r="X40" s="337" t="s">
        <v>71</v>
      </c>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
      <c r="CG40" s="3"/>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201"/>
      <c r="EP40" s="201"/>
      <c r="EQ40" s="201"/>
      <c r="ER40" s="201"/>
      <c r="ES40" s="201"/>
      <c r="ET40" s="201"/>
      <c r="EU40" s="201"/>
      <c r="EV40" s="201"/>
      <c r="EW40" s="201"/>
      <c r="EX40" s="201"/>
      <c r="EY40" s="201"/>
      <c r="EZ40" s="201"/>
      <c r="FA40" s="201"/>
      <c r="FB40" s="201"/>
      <c r="FC40" s="201"/>
      <c r="FD40" s="201"/>
      <c r="FE40" s="3"/>
    </row>
    <row r="41" spans="1:161" ht="19.5" customHeight="1" x14ac:dyDescent="0.4">
      <c r="W41" s="3"/>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
      <c r="CG41" s="3"/>
      <c r="CH41" s="361" t="s">
        <v>59</v>
      </c>
      <c r="CI41" s="331"/>
      <c r="CJ41" s="331"/>
      <c r="CK41" s="331"/>
      <c r="CL41" s="331"/>
      <c r="CM41" s="331"/>
      <c r="CN41" s="331"/>
      <c r="CO41" s="331"/>
      <c r="CP41" s="331"/>
      <c r="CQ41" s="331"/>
      <c r="CR41" s="277" t="str">
        <f>IF(CR9="","",CR9)</f>
        <v>○●○－○●○●</v>
      </c>
      <c r="CS41" s="277"/>
      <c r="CT41" s="277"/>
      <c r="CU41" s="277"/>
      <c r="CV41" s="277"/>
      <c r="CW41" s="277"/>
      <c r="CX41" s="277"/>
      <c r="CY41" s="277"/>
      <c r="CZ41" s="277"/>
      <c r="DA41" s="277"/>
      <c r="DB41" s="277"/>
      <c r="DC41" s="277"/>
      <c r="DD41" s="277"/>
      <c r="DE41" s="277"/>
      <c r="DF41" s="277"/>
      <c r="DG41" s="277"/>
      <c r="DH41" s="277"/>
      <c r="DI41" s="277"/>
      <c r="DJ41" s="277"/>
      <c r="DK41" s="277"/>
      <c r="DL41" s="331" t="s">
        <v>93</v>
      </c>
      <c r="DM41" s="331"/>
      <c r="DN41" s="331"/>
      <c r="DO41" s="331"/>
      <c r="DP41" s="331"/>
      <c r="DQ41" s="331"/>
      <c r="DR41" s="331"/>
      <c r="DS41" s="331"/>
      <c r="DT41" s="331"/>
      <c r="DU41" s="331"/>
      <c r="DV41" s="277" t="str">
        <f>IF(DV9="","",DV9)</f>
        <v>T○-○●○●-○●○●-○●○●</v>
      </c>
      <c r="DW41" s="277"/>
      <c r="DX41" s="277"/>
      <c r="DY41" s="277"/>
      <c r="DZ41" s="277"/>
      <c r="EA41" s="277"/>
      <c r="EB41" s="277"/>
      <c r="EC41" s="277"/>
      <c r="ED41" s="277"/>
      <c r="EE41" s="277"/>
      <c r="EF41" s="277"/>
      <c r="EG41" s="277"/>
      <c r="EH41" s="277"/>
      <c r="EI41" s="277"/>
      <c r="EJ41" s="277"/>
      <c r="EK41" s="277"/>
      <c r="EL41" s="277"/>
      <c r="EM41" s="277"/>
      <c r="EN41" s="277"/>
      <c r="EO41" s="277"/>
      <c r="EP41" s="277"/>
      <c r="EQ41" s="277"/>
      <c r="ER41" s="277"/>
      <c r="ES41" s="277"/>
      <c r="ET41" s="277"/>
      <c r="EU41" s="277"/>
      <c r="EV41" s="277"/>
      <c r="EW41" s="277"/>
      <c r="EX41" s="277"/>
      <c r="EY41" s="277"/>
      <c r="EZ41" s="277"/>
      <c r="FA41" s="277"/>
      <c r="FB41" s="277"/>
      <c r="FC41" s="277"/>
      <c r="FD41" s="303"/>
      <c r="FE41" s="3"/>
    </row>
    <row r="42" spans="1:161" ht="19.5" customHeight="1" x14ac:dyDescent="0.15">
      <c r="W42" s="3"/>
      <c r="X42" s="375" t="s">
        <v>13</v>
      </c>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
      <c r="CG42" s="3"/>
      <c r="CH42" s="332" t="str">
        <f>IF(CH10="","",CH10)</f>
        <v>△▲県△▲市△▲丁目△▲-△▲</v>
      </c>
      <c r="CI42" s="333"/>
      <c r="CJ42" s="333"/>
      <c r="CK42" s="333"/>
      <c r="CL42" s="333"/>
      <c r="CM42" s="333"/>
      <c r="CN42" s="333"/>
      <c r="CO42" s="333"/>
      <c r="CP42" s="333"/>
      <c r="CQ42" s="333"/>
      <c r="CR42" s="333"/>
      <c r="CS42" s="333"/>
      <c r="CT42" s="333"/>
      <c r="CU42" s="333"/>
      <c r="CV42" s="333"/>
      <c r="CW42" s="333"/>
      <c r="CX42" s="333"/>
      <c r="CY42" s="333"/>
      <c r="CZ42" s="333"/>
      <c r="DA42" s="333"/>
      <c r="DB42" s="333"/>
      <c r="DC42" s="333"/>
      <c r="DD42" s="333"/>
      <c r="DE42" s="333"/>
      <c r="DF42" s="333"/>
      <c r="DG42" s="333"/>
      <c r="DH42" s="333"/>
      <c r="DI42" s="333"/>
      <c r="DJ42" s="333"/>
      <c r="DK42" s="333"/>
      <c r="DL42" s="333"/>
      <c r="DM42" s="333"/>
      <c r="DN42" s="333"/>
      <c r="DO42" s="333"/>
      <c r="DP42" s="333"/>
      <c r="DQ42" s="333"/>
      <c r="DR42" s="333"/>
      <c r="DS42" s="333"/>
      <c r="DT42" s="333"/>
      <c r="DU42" s="333"/>
      <c r="DV42" s="333"/>
      <c r="DW42" s="333"/>
      <c r="DX42" s="333"/>
      <c r="DY42" s="333"/>
      <c r="DZ42" s="333"/>
      <c r="EA42" s="333"/>
      <c r="EB42" s="333"/>
      <c r="EC42" s="333"/>
      <c r="ED42" s="333"/>
      <c r="EE42" s="333"/>
      <c r="EF42" s="333"/>
      <c r="EG42" s="333"/>
      <c r="EH42" s="333"/>
      <c r="EI42" s="333"/>
      <c r="EJ42" s="333"/>
      <c r="EK42" s="333"/>
      <c r="EL42" s="333"/>
      <c r="EM42" s="333"/>
      <c r="EN42" s="333"/>
      <c r="EO42" s="333"/>
      <c r="EP42" s="333"/>
      <c r="EQ42" s="333"/>
      <c r="ER42" s="333"/>
      <c r="ES42" s="333"/>
      <c r="ET42" s="333"/>
      <c r="EU42" s="333"/>
      <c r="EV42" s="333"/>
      <c r="EW42" s="333"/>
      <c r="EX42" s="333"/>
      <c r="EY42" s="333"/>
      <c r="EZ42" s="333"/>
      <c r="FA42" s="333"/>
      <c r="FB42" s="333"/>
      <c r="FC42" s="333"/>
      <c r="FD42" s="334"/>
      <c r="FE42" s="3"/>
    </row>
    <row r="43" spans="1:161" ht="19.5" customHeight="1" x14ac:dyDescent="0.4">
      <c r="W43" s="3"/>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
      <c r="CG43" s="3"/>
      <c r="CH43" s="278" t="str">
        <f>IF(CH11="","",CH11)</f>
        <v>○●△▲□■株式会社</v>
      </c>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335"/>
      <c r="FE43" s="3"/>
    </row>
    <row r="44" spans="1:161" ht="19.5" customHeight="1" x14ac:dyDescent="0.4">
      <c r="W44" s="3"/>
      <c r="X44" s="342" t="s">
        <v>14</v>
      </c>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4"/>
      <c r="AV44" s="348" t="str">
        <f>IF(AV12="","",AV12)</f>
        <v/>
      </c>
      <c r="AW44" s="349"/>
      <c r="AX44" s="349"/>
      <c r="AY44" s="350"/>
      <c r="AZ44" s="354" t="str">
        <f t="shared" ref="AZ44" si="18">IF(AZ12="","",AZ12)</f>
        <v>\</v>
      </c>
      <c r="BA44" s="349"/>
      <c r="BB44" s="349"/>
      <c r="BC44" s="350"/>
      <c r="BD44" s="354" t="str">
        <f t="shared" ref="BD44" si="19">IF(BD12="","",BD12)</f>
        <v>1</v>
      </c>
      <c r="BE44" s="349"/>
      <c r="BF44" s="349"/>
      <c r="BG44" s="356"/>
      <c r="BH44" s="348" t="str">
        <f t="shared" ref="BH44" si="20">IF(BH12="","",BH12)</f>
        <v>1</v>
      </c>
      <c r="BI44" s="349"/>
      <c r="BJ44" s="349"/>
      <c r="BK44" s="350"/>
      <c r="BL44" s="354" t="str">
        <f t="shared" ref="BL44" si="21">IF(BL12="","",BL12)</f>
        <v>0</v>
      </c>
      <c r="BM44" s="349"/>
      <c r="BN44" s="349"/>
      <c r="BO44" s="350"/>
      <c r="BP44" s="354" t="str">
        <f t="shared" ref="BP44" si="22">IF(BP12="","",BP12)</f>
        <v>0</v>
      </c>
      <c r="BQ44" s="349"/>
      <c r="BR44" s="349"/>
      <c r="BS44" s="356"/>
      <c r="BT44" s="348" t="str">
        <f t="shared" ref="BT44" si="23">IF(BT12="","",BT12)</f>
        <v>0</v>
      </c>
      <c r="BU44" s="349"/>
      <c r="BV44" s="349"/>
      <c r="BW44" s="350"/>
      <c r="BX44" s="354" t="str">
        <f t="shared" ref="BX44" si="24">IF(BX12="","",BX12)</f>
        <v>0</v>
      </c>
      <c r="BY44" s="349"/>
      <c r="BZ44" s="349"/>
      <c r="CA44" s="350"/>
      <c r="CB44" s="354" t="str">
        <f t="shared" ref="CB44" si="25">IF(CB12="","",CB12)</f>
        <v>0</v>
      </c>
      <c r="CC44" s="349"/>
      <c r="CD44" s="349"/>
      <c r="CE44" s="356"/>
      <c r="CF44" s="3"/>
      <c r="CG44" s="3"/>
      <c r="CH44" s="338" t="str">
        <f>IF(CH12="","",CH12)</f>
        <v>代表取締役　○●△▲□■</v>
      </c>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40" t="s">
        <v>60</v>
      </c>
      <c r="FA44" s="340"/>
      <c r="FB44" s="340"/>
      <c r="FC44" s="340"/>
      <c r="FD44" s="341"/>
      <c r="FE44" s="3"/>
    </row>
    <row r="45" spans="1:161" ht="19.5" customHeight="1" x14ac:dyDescent="0.4">
      <c r="W45" s="3"/>
      <c r="X45" s="345"/>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7"/>
      <c r="AV45" s="351"/>
      <c r="AW45" s="352"/>
      <c r="AX45" s="352"/>
      <c r="AY45" s="353"/>
      <c r="AZ45" s="355"/>
      <c r="BA45" s="352"/>
      <c r="BB45" s="352"/>
      <c r="BC45" s="353"/>
      <c r="BD45" s="355"/>
      <c r="BE45" s="352"/>
      <c r="BF45" s="352"/>
      <c r="BG45" s="357"/>
      <c r="BH45" s="351"/>
      <c r="BI45" s="352"/>
      <c r="BJ45" s="352"/>
      <c r="BK45" s="353"/>
      <c r="BL45" s="355"/>
      <c r="BM45" s="352"/>
      <c r="BN45" s="352"/>
      <c r="BO45" s="353"/>
      <c r="BP45" s="355"/>
      <c r="BQ45" s="352"/>
      <c r="BR45" s="352"/>
      <c r="BS45" s="357"/>
      <c r="BT45" s="351"/>
      <c r="BU45" s="352"/>
      <c r="BV45" s="352"/>
      <c r="BW45" s="353"/>
      <c r="BX45" s="355"/>
      <c r="BY45" s="352"/>
      <c r="BZ45" s="352"/>
      <c r="CA45" s="353"/>
      <c r="CB45" s="355"/>
      <c r="CC45" s="352"/>
      <c r="CD45" s="352"/>
      <c r="CE45" s="357"/>
      <c r="CF45" s="3"/>
      <c r="CG45" s="3"/>
      <c r="CH45" s="184" t="s">
        <v>61</v>
      </c>
      <c r="CI45" s="185"/>
      <c r="CJ45" s="185"/>
      <c r="CK45" s="185"/>
      <c r="CL45" s="185"/>
      <c r="CM45" s="185"/>
      <c r="CN45" s="185"/>
      <c r="CO45" s="185"/>
      <c r="CP45" s="185"/>
      <c r="CQ45" s="185"/>
      <c r="CR45" s="186" t="str">
        <f>IF(CR13="","",CR13)</f>
        <v>:○●○－○●○－○●○●</v>
      </c>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5" t="s">
        <v>62</v>
      </c>
      <c r="DT45" s="185"/>
      <c r="DU45" s="185"/>
      <c r="DV45" s="185"/>
      <c r="DW45" s="185"/>
      <c r="DX45" s="185"/>
      <c r="DY45" s="185"/>
      <c r="DZ45" s="185"/>
      <c r="EA45" s="185"/>
      <c r="EB45" s="185"/>
      <c r="EC45" s="186" t="str">
        <f>IF(EC13="","",EC13)</f>
        <v>:○●○－○●○－○●○●</v>
      </c>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7"/>
      <c r="FE45" s="3"/>
    </row>
    <row r="46" spans="1:161" ht="19.5" customHeight="1" x14ac:dyDescent="0.4">
      <c r="A46" s="14"/>
      <c r="B46" s="14"/>
      <c r="C46" s="14"/>
      <c r="W46" s="3"/>
      <c r="X46" s="358">
        <f>IF(X14="","",X14)</f>
        <v>1000000</v>
      </c>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60">
        <f>IF(AV14="","",AV14)</f>
        <v>100000</v>
      </c>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59">
        <f>IF(BX14="","",BX14)</f>
        <v>10</v>
      </c>
      <c r="BY46" s="359"/>
      <c r="BZ46" s="359"/>
      <c r="CA46" s="359"/>
      <c r="CB46" s="359"/>
      <c r="CC46" s="359"/>
      <c r="CD46" s="359"/>
      <c r="CE46" s="359"/>
      <c r="CF46" s="3"/>
      <c r="CG46" s="3"/>
      <c r="CH46" s="227" t="s">
        <v>63</v>
      </c>
      <c r="CI46" s="228"/>
      <c r="CJ46" s="228"/>
      <c r="CK46" s="228"/>
      <c r="CL46" s="228"/>
      <c r="CM46" s="228"/>
      <c r="CN46" s="228"/>
      <c r="CO46" s="228"/>
      <c r="CP46" s="228"/>
      <c r="CQ46" s="229"/>
      <c r="CR46" s="236" t="s">
        <v>64</v>
      </c>
      <c r="CS46" s="237"/>
      <c r="CT46" s="237"/>
      <c r="CU46" s="237"/>
      <c r="CV46" s="237"/>
      <c r="CW46" s="237"/>
      <c r="CX46" s="237"/>
      <c r="CY46" s="219" t="s">
        <v>65</v>
      </c>
      <c r="CZ46" s="219"/>
      <c r="DA46" s="219"/>
      <c r="DB46" s="219"/>
      <c r="DC46" s="219"/>
      <c r="DD46" s="219"/>
      <c r="DE46" s="219"/>
      <c r="DF46" s="219" t="s">
        <v>66</v>
      </c>
      <c r="DG46" s="219"/>
      <c r="DH46" s="219"/>
      <c r="DI46" s="219"/>
      <c r="DJ46" s="219"/>
      <c r="DK46" s="219"/>
      <c r="DL46" s="219"/>
      <c r="DM46" s="219"/>
      <c r="DN46" s="219"/>
      <c r="DO46" s="219"/>
      <c r="DP46" s="219"/>
      <c r="DQ46" s="219"/>
      <c r="DR46" s="219"/>
      <c r="DS46" s="219"/>
      <c r="DT46" s="219"/>
      <c r="DU46" s="219"/>
      <c r="DV46" s="219"/>
      <c r="DW46" s="219"/>
      <c r="DX46" s="208"/>
      <c r="DY46" s="220" t="s">
        <v>67</v>
      </c>
      <c r="DZ46" s="219"/>
      <c r="EA46" s="219"/>
      <c r="EB46" s="219"/>
      <c r="EC46" s="219"/>
      <c r="ED46" s="219"/>
      <c r="EE46" s="219"/>
      <c r="EF46" s="219" t="s">
        <v>65</v>
      </c>
      <c r="EG46" s="219"/>
      <c r="EH46" s="219"/>
      <c r="EI46" s="219"/>
      <c r="EJ46" s="219"/>
      <c r="EK46" s="219"/>
      <c r="EL46" s="219"/>
      <c r="EM46" s="219" t="s">
        <v>66</v>
      </c>
      <c r="EN46" s="219"/>
      <c r="EO46" s="219"/>
      <c r="EP46" s="219"/>
      <c r="EQ46" s="219"/>
      <c r="ER46" s="219"/>
      <c r="ES46" s="219"/>
      <c r="ET46" s="219"/>
      <c r="EU46" s="219"/>
      <c r="EV46" s="219"/>
      <c r="EW46" s="219"/>
      <c r="EX46" s="219"/>
      <c r="EY46" s="219"/>
      <c r="EZ46" s="219"/>
      <c r="FA46" s="219"/>
      <c r="FB46" s="219"/>
      <c r="FC46" s="219"/>
      <c r="FD46" s="222"/>
      <c r="FE46" s="3"/>
    </row>
    <row r="47" spans="1:161" ht="19.5" customHeight="1" x14ac:dyDescent="0.4">
      <c r="A47" s="14"/>
      <c r="B47" s="14"/>
      <c r="C47" s="14"/>
      <c r="W47" s="3"/>
      <c r="X47" s="374" t="str">
        <f>IF(X15="","",X15)</f>
        <v/>
      </c>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417" t="str">
        <f>IF(AV15="","",AV15)</f>
        <v/>
      </c>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391" t="str">
        <f>IF(BX15="","",BX15)</f>
        <v/>
      </c>
      <c r="BY47" s="391"/>
      <c r="BZ47" s="391"/>
      <c r="CA47" s="391"/>
      <c r="CB47" s="391"/>
      <c r="CC47" s="391"/>
      <c r="CD47" s="391"/>
      <c r="CE47" s="391"/>
      <c r="CF47" s="3"/>
      <c r="CG47" s="3"/>
      <c r="CH47" s="230"/>
      <c r="CI47" s="231"/>
      <c r="CJ47" s="231"/>
      <c r="CK47" s="231"/>
      <c r="CL47" s="231"/>
      <c r="CM47" s="231"/>
      <c r="CN47" s="231"/>
      <c r="CO47" s="231"/>
      <c r="CP47" s="231"/>
      <c r="CQ47" s="232"/>
      <c r="CR47" s="238"/>
      <c r="CS47" s="239"/>
      <c r="CT47" s="239"/>
      <c r="CU47" s="239"/>
      <c r="CV47" s="239"/>
      <c r="CW47" s="239"/>
      <c r="CX47" s="239"/>
      <c r="CY47" s="329" t="str">
        <f>IF(CY15="","",CY15)</f>
        <v>○●○●</v>
      </c>
      <c r="CZ47" s="329"/>
      <c r="DA47" s="329"/>
      <c r="DB47" s="329"/>
      <c r="DC47" s="329"/>
      <c r="DD47" s="329"/>
      <c r="DE47" s="329"/>
      <c r="DF47" s="216" t="str">
        <f>IF(DF15="","",DF15)</f>
        <v>○●○●銀行</v>
      </c>
      <c r="DG47" s="216"/>
      <c r="DH47" s="216"/>
      <c r="DI47" s="216"/>
      <c r="DJ47" s="216"/>
      <c r="DK47" s="216"/>
      <c r="DL47" s="216"/>
      <c r="DM47" s="216"/>
      <c r="DN47" s="216"/>
      <c r="DO47" s="216"/>
      <c r="DP47" s="216"/>
      <c r="DQ47" s="216"/>
      <c r="DR47" s="216"/>
      <c r="DS47" s="216"/>
      <c r="DT47" s="216"/>
      <c r="DU47" s="216"/>
      <c r="DV47" s="216"/>
      <c r="DW47" s="216"/>
      <c r="DX47" s="330"/>
      <c r="DY47" s="221"/>
      <c r="DZ47" s="216"/>
      <c r="EA47" s="216"/>
      <c r="EB47" s="216"/>
      <c r="EC47" s="216"/>
      <c r="ED47" s="216"/>
      <c r="EE47" s="216"/>
      <c r="EF47" s="216" t="str">
        <f>IF(EF15="","",EF15)</f>
        <v>△▲△</v>
      </c>
      <c r="EG47" s="216"/>
      <c r="EH47" s="216"/>
      <c r="EI47" s="216"/>
      <c r="EJ47" s="216"/>
      <c r="EK47" s="216"/>
      <c r="EL47" s="216"/>
      <c r="EM47" s="216" t="str">
        <f>IF(EM15="","",EM15)</f>
        <v>△▲△▲支店</v>
      </c>
      <c r="EN47" s="216"/>
      <c r="EO47" s="216"/>
      <c r="EP47" s="216"/>
      <c r="EQ47" s="216"/>
      <c r="ER47" s="216"/>
      <c r="ES47" s="216"/>
      <c r="ET47" s="216"/>
      <c r="EU47" s="216"/>
      <c r="EV47" s="216"/>
      <c r="EW47" s="216"/>
      <c r="EX47" s="216"/>
      <c r="EY47" s="216"/>
      <c r="EZ47" s="216"/>
      <c r="FA47" s="216"/>
      <c r="FB47" s="216"/>
      <c r="FC47" s="216"/>
      <c r="FD47" s="217"/>
      <c r="FE47" s="3"/>
    </row>
    <row r="48" spans="1:161" ht="19.5" customHeight="1" x14ac:dyDescent="0.4">
      <c r="A48" s="14"/>
      <c r="B48" s="14"/>
      <c r="C48" s="14"/>
      <c r="W48" s="3"/>
      <c r="X48" s="316" t="s">
        <v>11</v>
      </c>
      <c r="Y48" s="317"/>
      <c r="Z48" s="317"/>
      <c r="AA48" s="317"/>
      <c r="AB48" s="317"/>
      <c r="AC48" s="317"/>
      <c r="AD48" s="317"/>
      <c r="AE48" s="317"/>
      <c r="AF48" s="317"/>
      <c r="AG48" s="317"/>
      <c r="AH48" s="317"/>
      <c r="AI48" s="317"/>
      <c r="AJ48" s="317"/>
      <c r="AK48" s="317"/>
      <c r="AL48" s="317"/>
      <c r="AM48" s="317"/>
      <c r="AN48" s="317"/>
      <c r="AO48" s="317"/>
      <c r="AP48" s="317"/>
      <c r="AQ48" s="318"/>
      <c r="AR48" s="319" t="s">
        <v>10</v>
      </c>
      <c r="AS48" s="319"/>
      <c r="AT48" s="319"/>
      <c r="AU48" s="319"/>
      <c r="AV48" s="319"/>
      <c r="AW48" s="319"/>
      <c r="AX48" s="319"/>
      <c r="AY48" s="319"/>
      <c r="AZ48" s="319"/>
      <c r="BA48" s="319"/>
      <c r="BB48" s="319"/>
      <c r="BC48" s="319"/>
      <c r="BD48" s="319"/>
      <c r="BE48" s="319"/>
      <c r="BF48" s="319"/>
      <c r="BG48" s="319"/>
      <c r="BH48" s="319"/>
      <c r="BI48" s="319"/>
      <c r="BJ48" s="319"/>
      <c r="BK48" s="319"/>
      <c r="BL48" s="319" t="s">
        <v>12</v>
      </c>
      <c r="BM48" s="319"/>
      <c r="BN48" s="319"/>
      <c r="BO48" s="319"/>
      <c r="BP48" s="319"/>
      <c r="BQ48" s="319"/>
      <c r="BR48" s="319"/>
      <c r="BS48" s="319"/>
      <c r="BT48" s="319"/>
      <c r="BU48" s="319"/>
      <c r="BV48" s="319"/>
      <c r="BW48" s="319"/>
      <c r="BX48" s="319"/>
      <c r="BY48" s="319"/>
      <c r="BZ48" s="319"/>
      <c r="CA48" s="319"/>
      <c r="CB48" s="319"/>
      <c r="CC48" s="319"/>
      <c r="CD48" s="319"/>
      <c r="CE48" s="320"/>
      <c r="CF48" s="3"/>
      <c r="CG48" s="3"/>
      <c r="CH48" s="230"/>
      <c r="CI48" s="231"/>
      <c r="CJ48" s="231"/>
      <c r="CK48" s="231"/>
      <c r="CL48" s="231"/>
      <c r="CM48" s="231"/>
      <c r="CN48" s="231"/>
      <c r="CO48" s="231"/>
      <c r="CP48" s="231"/>
      <c r="CQ48" s="232"/>
      <c r="CR48" s="206" t="s">
        <v>68</v>
      </c>
      <c r="CS48" s="206"/>
      <c r="CT48" s="206"/>
      <c r="CU48" s="206"/>
      <c r="CV48" s="206"/>
      <c r="CW48" s="206"/>
      <c r="CX48" s="206"/>
      <c r="CY48" s="206"/>
      <c r="CZ48" s="206"/>
      <c r="DA48" s="206"/>
      <c r="DB48" s="206"/>
      <c r="DC48" s="206"/>
      <c r="DD48" s="206"/>
      <c r="DE48" s="207"/>
      <c r="DF48" s="208" t="s">
        <v>69</v>
      </c>
      <c r="DG48" s="206"/>
      <c r="DH48" s="206"/>
      <c r="DI48" s="206"/>
      <c r="DJ48" s="206"/>
      <c r="DK48" s="206"/>
      <c r="DL48" s="206"/>
      <c r="DM48" s="206"/>
      <c r="DN48" s="206"/>
      <c r="DO48" s="206"/>
      <c r="DP48" s="206"/>
      <c r="DQ48" s="206"/>
      <c r="DR48" s="206"/>
      <c r="DS48" s="206"/>
      <c r="DT48" s="206"/>
      <c r="DU48" s="206"/>
      <c r="DV48" s="206"/>
      <c r="DW48" s="206"/>
      <c r="DX48" s="206"/>
      <c r="DY48" s="202" t="s">
        <v>57</v>
      </c>
      <c r="DZ48" s="203"/>
      <c r="EA48" s="203"/>
      <c r="EB48" s="203"/>
      <c r="EC48" s="203"/>
      <c r="ED48" s="203"/>
      <c r="EE48" s="203"/>
      <c r="EF48" s="223" t="str">
        <f>IF(EF16="","",EF16)</f>
        <v>○●△▲□■（カ</v>
      </c>
      <c r="EG48" s="223"/>
      <c r="EH48" s="223"/>
      <c r="EI48" s="223"/>
      <c r="EJ48" s="223"/>
      <c r="EK48" s="223"/>
      <c r="EL48" s="223"/>
      <c r="EM48" s="223"/>
      <c r="EN48" s="223"/>
      <c r="EO48" s="223"/>
      <c r="EP48" s="223"/>
      <c r="EQ48" s="223"/>
      <c r="ER48" s="223"/>
      <c r="ES48" s="223"/>
      <c r="ET48" s="223"/>
      <c r="EU48" s="223"/>
      <c r="EV48" s="223"/>
      <c r="EW48" s="223"/>
      <c r="EX48" s="223"/>
      <c r="EY48" s="223"/>
      <c r="EZ48" s="223"/>
      <c r="FA48" s="223"/>
      <c r="FB48" s="223"/>
      <c r="FC48" s="223"/>
      <c r="FD48" s="224"/>
      <c r="FE48" s="3"/>
    </row>
    <row r="49" spans="1:161" ht="19.5" customHeight="1" x14ac:dyDescent="0.4">
      <c r="A49" s="14"/>
      <c r="B49" s="14"/>
      <c r="C49" s="14"/>
      <c r="W49" s="3"/>
      <c r="X49" s="321" t="str">
        <f>IF(X17="","",X17)</f>
        <v>○○年△△月××日</v>
      </c>
      <c r="Y49" s="322"/>
      <c r="Z49" s="322"/>
      <c r="AA49" s="322"/>
      <c r="AB49" s="322"/>
      <c r="AC49" s="323" t="s">
        <v>26</v>
      </c>
      <c r="AD49" s="323"/>
      <c r="AE49" s="323"/>
      <c r="AF49" s="324" t="str">
        <f>IF(AF17="","",AF17)</f>
        <v>○○年△△月××日</v>
      </c>
      <c r="AG49" s="324"/>
      <c r="AH49" s="324"/>
      <c r="AI49" s="323" t="s">
        <v>25</v>
      </c>
      <c r="AJ49" s="323"/>
      <c r="AK49" s="323"/>
      <c r="AL49" s="325" t="str">
        <f>IF(AL17="","",AL17)</f>
        <v>○○年△△月××日</v>
      </c>
      <c r="AM49" s="325"/>
      <c r="AN49" s="325"/>
      <c r="AO49" s="323" t="s">
        <v>24</v>
      </c>
      <c r="AP49" s="323"/>
      <c r="AQ49" s="326"/>
      <c r="AR49" s="327" t="str">
        <f>IF(AR17="","",AR17)</f>
        <v>654321-987</v>
      </c>
      <c r="AS49" s="327"/>
      <c r="AT49" s="327"/>
      <c r="AU49" s="327"/>
      <c r="AV49" s="327"/>
      <c r="AW49" s="327"/>
      <c r="AX49" s="327"/>
      <c r="AY49" s="327"/>
      <c r="AZ49" s="327"/>
      <c r="BA49" s="327"/>
      <c r="BB49" s="327"/>
      <c r="BC49" s="327"/>
      <c r="BD49" s="327"/>
      <c r="BE49" s="327"/>
      <c r="BF49" s="327"/>
      <c r="BG49" s="327"/>
      <c r="BH49" s="327"/>
      <c r="BI49" s="327"/>
      <c r="BJ49" s="327"/>
      <c r="BK49" s="327"/>
      <c r="BL49" s="327" t="str">
        <f>IF(BL17="","",BL17)</f>
        <v>脇町</v>
      </c>
      <c r="BM49" s="327"/>
      <c r="BN49" s="327"/>
      <c r="BO49" s="327"/>
      <c r="BP49" s="327"/>
      <c r="BQ49" s="327"/>
      <c r="BR49" s="327"/>
      <c r="BS49" s="327"/>
      <c r="BT49" s="327"/>
      <c r="BU49" s="327"/>
      <c r="BV49" s="327"/>
      <c r="BW49" s="327"/>
      <c r="BX49" s="327"/>
      <c r="BY49" s="327"/>
      <c r="BZ49" s="327"/>
      <c r="CA49" s="327"/>
      <c r="CB49" s="327"/>
      <c r="CC49" s="327"/>
      <c r="CD49" s="327"/>
      <c r="CE49" s="328"/>
      <c r="CF49" s="3"/>
      <c r="CG49" s="3"/>
      <c r="CH49" s="233"/>
      <c r="CI49" s="234"/>
      <c r="CJ49" s="234"/>
      <c r="CK49" s="234"/>
      <c r="CL49" s="234"/>
      <c r="CM49" s="234"/>
      <c r="CN49" s="234"/>
      <c r="CO49" s="234"/>
      <c r="CP49" s="234"/>
      <c r="CQ49" s="235"/>
      <c r="CR49" s="126" t="str">
        <f>IF(CR17="","",CR17)</f>
        <v>当座</v>
      </c>
      <c r="CS49" s="126"/>
      <c r="CT49" s="126"/>
      <c r="CU49" s="126"/>
      <c r="CV49" s="126"/>
      <c r="CW49" s="126"/>
      <c r="CX49" s="126"/>
      <c r="CY49" s="126"/>
      <c r="CZ49" s="126"/>
      <c r="DA49" s="126"/>
      <c r="DB49" s="126"/>
      <c r="DC49" s="126"/>
      <c r="DD49" s="126"/>
      <c r="DE49" s="127"/>
      <c r="DF49" s="125" t="str">
        <f>IF(DF17="","",DF17)</f>
        <v>○●△▲□■</v>
      </c>
      <c r="DG49" s="126"/>
      <c r="DH49" s="126"/>
      <c r="DI49" s="126"/>
      <c r="DJ49" s="126"/>
      <c r="DK49" s="126"/>
      <c r="DL49" s="126"/>
      <c r="DM49" s="126"/>
      <c r="DN49" s="126"/>
      <c r="DO49" s="126"/>
      <c r="DP49" s="126"/>
      <c r="DQ49" s="126"/>
      <c r="DR49" s="126"/>
      <c r="DS49" s="126"/>
      <c r="DT49" s="126"/>
      <c r="DU49" s="126"/>
      <c r="DV49" s="126"/>
      <c r="DW49" s="126"/>
      <c r="DX49" s="126"/>
      <c r="DY49" s="204"/>
      <c r="DZ49" s="205"/>
      <c r="EA49" s="205"/>
      <c r="EB49" s="205"/>
      <c r="EC49" s="205"/>
      <c r="ED49" s="205"/>
      <c r="EE49" s="20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6"/>
      <c r="FE49" s="3"/>
    </row>
    <row r="50" spans="1:161" ht="9.9499999999999993" customHeight="1" x14ac:dyDescent="0.15">
      <c r="W50" s="3"/>
      <c r="X50" s="3"/>
      <c r="Y50" s="5"/>
      <c r="Z50" s="5"/>
      <c r="AA50" s="5"/>
      <c r="AB50" s="5"/>
      <c r="AC50" s="5"/>
      <c r="AD50" s="5"/>
      <c r="AE50" s="5"/>
      <c r="AF50" s="5"/>
      <c r="AG50" s="3"/>
      <c r="AH50" s="3"/>
      <c r="AI50" s="3"/>
      <c r="AJ50" s="3"/>
      <c r="AK50" s="3"/>
      <c r="AL50" s="3"/>
      <c r="AM50" s="3"/>
      <c r="AN50" s="3"/>
      <c r="AO50" s="3"/>
      <c r="AP50" s="3"/>
      <c r="AQ50" s="3"/>
      <c r="AR50" s="6"/>
      <c r="AS50" s="6"/>
      <c r="AT50" s="6"/>
      <c r="AU50" s="6"/>
      <c r="AV50" s="6"/>
      <c r="AW50" s="6"/>
      <c r="AX50" s="6"/>
      <c r="AY50" s="6"/>
      <c r="AZ50" s="6"/>
      <c r="BA50" s="6"/>
      <c r="BB50" s="6"/>
      <c r="BC50" s="7"/>
      <c r="BD50" s="6"/>
      <c r="BE50" s="6"/>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row>
    <row r="51" spans="1:161" ht="20.100000000000001" customHeight="1" x14ac:dyDescent="0.4">
      <c r="W51" s="3"/>
      <c r="X51" s="298" t="s">
        <v>16</v>
      </c>
      <c r="Y51" s="299"/>
      <c r="Z51" s="299"/>
      <c r="AA51" s="299"/>
      <c r="AB51" s="299"/>
      <c r="AC51" s="299"/>
      <c r="AD51" s="299"/>
      <c r="AE51" s="299"/>
      <c r="AF51" s="299"/>
      <c r="AG51" s="299"/>
      <c r="AH51" s="299"/>
      <c r="AI51" s="299"/>
      <c r="AJ51" s="299"/>
      <c r="AK51" s="299"/>
      <c r="AL51" s="299"/>
      <c r="AM51" s="299"/>
      <c r="AN51" s="299"/>
      <c r="AO51" s="299"/>
      <c r="AP51" s="299"/>
      <c r="AQ51" s="299"/>
      <c r="AR51" s="302" t="str">
        <f>IF(AR19="","",AR19)</f>
        <v>○○○○○○○○改築工事</v>
      </c>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c r="DD51" s="277"/>
      <c r="DE51" s="277"/>
      <c r="DF51" s="277"/>
      <c r="DG51" s="277"/>
      <c r="DH51" s="277"/>
      <c r="DI51" s="277"/>
      <c r="DJ51" s="277"/>
      <c r="DK51" s="277"/>
      <c r="DL51" s="277"/>
      <c r="DM51" s="277"/>
      <c r="DN51" s="277"/>
      <c r="DO51" s="277"/>
      <c r="DP51" s="277"/>
      <c r="DQ51" s="277"/>
      <c r="DR51" s="277"/>
      <c r="DS51" s="277"/>
      <c r="DT51" s="277"/>
      <c r="DU51" s="277"/>
      <c r="DV51" s="277"/>
      <c r="DW51" s="277"/>
      <c r="DX51" s="277"/>
      <c r="DY51" s="277"/>
      <c r="DZ51" s="277"/>
      <c r="EA51" s="277"/>
      <c r="EB51" s="277"/>
      <c r="EC51" s="277"/>
      <c r="ED51" s="277"/>
      <c r="EE51" s="277"/>
      <c r="EF51" s="277"/>
      <c r="EG51" s="277"/>
      <c r="EH51" s="277"/>
      <c r="EI51" s="277"/>
      <c r="EJ51" s="277"/>
      <c r="EK51" s="277"/>
      <c r="EL51" s="277"/>
      <c r="EM51" s="277"/>
      <c r="EN51" s="277"/>
      <c r="EO51" s="277"/>
      <c r="EP51" s="277"/>
      <c r="EQ51" s="277"/>
      <c r="ER51" s="277"/>
      <c r="ES51" s="277"/>
      <c r="ET51" s="277"/>
      <c r="EU51" s="277"/>
      <c r="EV51" s="277"/>
      <c r="EW51" s="277"/>
      <c r="EX51" s="277"/>
      <c r="EY51" s="277"/>
      <c r="EZ51" s="277"/>
      <c r="FA51" s="277"/>
      <c r="FB51" s="277"/>
      <c r="FC51" s="277"/>
      <c r="FD51" s="303"/>
      <c r="FE51" s="3"/>
    </row>
    <row r="52" spans="1:161" ht="20.100000000000001" customHeight="1" x14ac:dyDescent="0.4">
      <c r="W52" s="3"/>
      <c r="X52" s="300"/>
      <c r="Y52" s="301"/>
      <c r="Z52" s="301"/>
      <c r="AA52" s="301"/>
      <c r="AB52" s="301"/>
      <c r="AC52" s="301"/>
      <c r="AD52" s="301"/>
      <c r="AE52" s="301"/>
      <c r="AF52" s="301"/>
      <c r="AG52" s="301"/>
      <c r="AH52" s="301"/>
      <c r="AI52" s="301"/>
      <c r="AJ52" s="301"/>
      <c r="AK52" s="301"/>
      <c r="AL52" s="301"/>
      <c r="AM52" s="301"/>
      <c r="AN52" s="301"/>
      <c r="AO52" s="301"/>
      <c r="AP52" s="301"/>
      <c r="AQ52" s="301"/>
      <c r="AR52" s="304"/>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305"/>
      <c r="FE52" s="3"/>
    </row>
    <row r="53" spans="1:161" ht="20.100000000000001" customHeight="1" x14ac:dyDescent="0.4">
      <c r="W53" s="3"/>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3"/>
    </row>
    <row r="54" spans="1:161" ht="20.100000000000001" customHeight="1" x14ac:dyDescent="0.4">
      <c r="W54" s="3"/>
      <c r="X54" s="306" t="s">
        <v>52</v>
      </c>
      <c r="Y54" s="307"/>
      <c r="Z54" s="307"/>
      <c r="AA54" s="307"/>
      <c r="AB54" s="307"/>
      <c r="AC54" s="307"/>
      <c r="AD54" s="307"/>
      <c r="AE54" s="307"/>
      <c r="AF54" s="308"/>
      <c r="AG54" s="309" t="s">
        <v>53</v>
      </c>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1" t="s">
        <v>54</v>
      </c>
      <c r="BW54" s="312"/>
      <c r="BX54" s="312"/>
      <c r="BY54" s="312"/>
      <c r="BZ54" s="312"/>
      <c r="CA54" s="312"/>
      <c r="CB54" s="312"/>
      <c r="CC54" s="312"/>
      <c r="CD54" s="312"/>
      <c r="CE54" s="312"/>
      <c r="CF54" s="312"/>
      <c r="CG54" s="312"/>
      <c r="CH54" s="313" t="s">
        <v>55</v>
      </c>
      <c r="CI54" s="312"/>
      <c r="CJ54" s="312"/>
      <c r="CK54" s="312"/>
      <c r="CL54" s="312"/>
      <c r="CM54" s="312"/>
      <c r="CN54" s="312"/>
      <c r="CO54" s="312"/>
      <c r="CP54" s="312"/>
      <c r="CQ54" s="312" t="s">
        <v>56</v>
      </c>
      <c r="CR54" s="312"/>
      <c r="CS54" s="312"/>
      <c r="CT54" s="312"/>
      <c r="CU54" s="312"/>
      <c r="CV54" s="312"/>
      <c r="CW54" s="312"/>
      <c r="CX54" s="312"/>
      <c r="CY54" s="312"/>
      <c r="CZ54" s="312"/>
      <c r="DA54" s="312"/>
      <c r="DB54" s="312"/>
      <c r="DC54" s="312"/>
      <c r="DD54" s="312"/>
      <c r="DE54" s="314"/>
      <c r="DF54" s="209" t="s">
        <v>39</v>
      </c>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1"/>
      <c r="EP54" s="315" t="s">
        <v>40</v>
      </c>
      <c r="EQ54" s="310"/>
      <c r="ER54" s="310"/>
      <c r="ES54" s="310"/>
      <c r="ET54" s="310"/>
      <c r="EU54" s="310"/>
      <c r="EV54" s="310"/>
      <c r="EW54" s="310"/>
      <c r="EX54" s="310"/>
      <c r="EY54" s="310"/>
      <c r="EZ54" s="310"/>
      <c r="FA54" s="310"/>
      <c r="FB54" s="310"/>
      <c r="FC54" s="310"/>
      <c r="FD54" s="313"/>
      <c r="FE54" s="3"/>
    </row>
    <row r="55" spans="1:161" ht="20.100000000000001" customHeight="1" x14ac:dyDescent="0.15">
      <c r="A55" s="240"/>
      <c r="B55" s="20"/>
      <c r="C55" s="20"/>
      <c r="W55" s="3"/>
      <c r="X55" s="270" t="str">
        <f>IF(X23="","",X23)</f>
        <v/>
      </c>
      <c r="Y55" s="271"/>
      <c r="Z55" s="271"/>
      <c r="AA55" s="271"/>
      <c r="AB55" s="271"/>
      <c r="AC55" s="271"/>
      <c r="AD55" s="271"/>
      <c r="AE55" s="271"/>
      <c r="AF55" s="272"/>
      <c r="AG55" s="276" t="str">
        <f>IF(AG23="","",AG23)</f>
        <v>別紙明細書による</v>
      </c>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80">
        <f>IF(BV23="","",BV23)</f>
        <v>1</v>
      </c>
      <c r="BW55" s="281"/>
      <c r="BX55" s="281"/>
      <c r="BY55" s="281"/>
      <c r="BZ55" s="281"/>
      <c r="CA55" s="281"/>
      <c r="CB55" s="281"/>
      <c r="CC55" s="281"/>
      <c r="CD55" s="281"/>
      <c r="CE55" s="281"/>
      <c r="CF55" s="281"/>
      <c r="CG55" s="281"/>
      <c r="CH55" s="284" t="str">
        <f>IF(CH23="","",CH23)</f>
        <v>式</v>
      </c>
      <c r="CI55" s="285"/>
      <c r="CJ55" s="285"/>
      <c r="CK55" s="285"/>
      <c r="CL55" s="285"/>
      <c r="CM55" s="285"/>
      <c r="CN55" s="285"/>
      <c r="CO55" s="285"/>
      <c r="CP55" s="285"/>
      <c r="CQ55" s="213">
        <f>IF(CQ23="","",CQ23)</f>
        <v>1000000</v>
      </c>
      <c r="CR55" s="213"/>
      <c r="CS55" s="213"/>
      <c r="CT55" s="213"/>
      <c r="CU55" s="213"/>
      <c r="CV55" s="213"/>
      <c r="CW55" s="213"/>
      <c r="CX55" s="213"/>
      <c r="CY55" s="213"/>
      <c r="CZ55" s="213"/>
      <c r="DA55" s="213"/>
      <c r="DB55" s="213"/>
      <c r="DC55" s="213"/>
      <c r="DD55" s="213"/>
      <c r="DE55" s="214"/>
      <c r="DF55" s="192" t="str">
        <f>IF(DF23="","",DF23)</f>
        <v/>
      </c>
      <c r="DG55" s="188"/>
      <c r="DH55" s="188"/>
      <c r="DI55" s="188"/>
      <c r="DJ55" s="188" t="str">
        <f t="shared" ref="DJ55" si="26">IF(DJ23="","",DJ23)</f>
        <v/>
      </c>
      <c r="DK55" s="188"/>
      <c r="DL55" s="188"/>
      <c r="DM55" s="188"/>
      <c r="DN55" s="188" t="str">
        <f t="shared" ref="DN55" si="27">IF(DN23="","",DN23)</f>
        <v>1</v>
      </c>
      <c r="DO55" s="188"/>
      <c r="DP55" s="188"/>
      <c r="DQ55" s="188"/>
      <c r="DR55" s="290" t="str">
        <f t="shared" ref="DR55" si="28">IF(DR23="","",DR23)</f>
        <v>0</v>
      </c>
      <c r="DS55" s="188"/>
      <c r="DT55" s="188"/>
      <c r="DU55" s="188"/>
      <c r="DV55" s="188" t="str">
        <f t="shared" ref="DV55" si="29">IF(DV23="","",DV23)</f>
        <v>0</v>
      </c>
      <c r="DW55" s="188"/>
      <c r="DX55" s="188"/>
      <c r="DY55" s="188"/>
      <c r="DZ55" s="188" t="str">
        <f t="shared" ref="DZ55" si="30">IF(DZ23="","",DZ23)</f>
        <v>0</v>
      </c>
      <c r="EA55" s="188"/>
      <c r="EB55" s="188"/>
      <c r="EC55" s="212"/>
      <c r="ED55" s="188" t="str">
        <f t="shared" ref="ED55" si="31">IF(ED23="","",ED23)</f>
        <v>0</v>
      </c>
      <c r="EE55" s="188"/>
      <c r="EF55" s="188"/>
      <c r="EG55" s="188"/>
      <c r="EH55" s="188" t="str">
        <f t="shared" ref="EH55" si="32">IF(EH23="","",EH23)</f>
        <v>0</v>
      </c>
      <c r="EI55" s="188"/>
      <c r="EJ55" s="188"/>
      <c r="EK55" s="188"/>
      <c r="EL55" s="188" t="str">
        <f t="shared" ref="EL55" si="33">IF(EL23="","",EL23)</f>
        <v>0</v>
      </c>
      <c r="EM55" s="188"/>
      <c r="EN55" s="188"/>
      <c r="EO55" s="188"/>
      <c r="EP55" s="261" t="str">
        <f>IF(EP23="","",EP23)</f>
        <v/>
      </c>
      <c r="EQ55" s="262"/>
      <c r="ER55" s="262"/>
      <c r="ES55" s="262"/>
      <c r="ET55" s="262"/>
      <c r="EU55" s="262"/>
      <c r="EV55" s="262"/>
      <c r="EW55" s="262"/>
      <c r="EX55" s="262"/>
      <c r="EY55" s="262"/>
      <c r="EZ55" s="262"/>
      <c r="FA55" s="262"/>
      <c r="FB55" s="262"/>
      <c r="FC55" s="262"/>
      <c r="FD55" s="263"/>
      <c r="FE55" s="3"/>
    </row>
    <row r="56" spans="1:161" ht="9.9499999999999993" customHeight="1" x14ac:dyDescent="0.4">
      <c r="A56" s="240"/>
      <c r="B56" s="20"/>
      <c r="C56" s="20"/>
      <c r="W56" s="3"/>
      <c r="X56" s="253"/>
      <c r="Y56" s="254"/>
      <c r="Z56" s="254"/>
      <c r="AA56" s="254"/>
      <c r="AB56" s="254"/>
      <c r="AC56" s="254"/>
      <c r="AD56" s="254"/>
      <c r="AE56" s="254"/>
      <c r="AF56" s="291"/>
      <c r="AG56" s="296"/>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80"/>
      <c r="BW56" s="281"/>
      <c r="BX56" s="281"/>
      <c r="BY56" s="281"/>
      <c r="BZ56" s="281"/>
      <c r="CA56" s="281"/>
      <c r="CB56" s="281"/>
      <c r="CC56" s="281"/>
      <c r="CD56" s="281"/>
      <c r="CE56" s="281"/>
      <c r="CF56" s="281"/>
      <c r="CG56" s="281"/>
      <c r="CH56" s="284"/>
      <c r="CI56" s="285"/>
      <c r="CJ56" s="285"/>
      <c r="CK56" s="285"/>
      <c r="CL56" s="285"/>
      <c r="CM56" s="285"/>
      <c r="CN56" s="285"/>
      <c r="CO56" s="285"/>
      <c r="CP56" s="285"/>
      <c r="CQ56" s="213"/>
      <c r="CR56" s="213"/>
      <c r="CS56" s="213"/>
      <c r="CT56" s="213"/>
      <c r="CU56" s="213"/>
      <c r="CV56" s="213"/>
      <c r="CW56" s="213"/>
      <c r="CX56" s="213"/>
      <c r="CY56" s="213"/>
      <c r="CZ56" s="213"/>
      <c r="DA56" s="213"/>
      <c r="DB56" s="213"/>
      <c r="DC56" s="213"/>
      <c r="DD56" s="213"/>
      <c r="DE56" s="214"/>
      <c r="DF56" s="193"/>
      <c r="DG56" s="190"/>
      <c r="DH56" s="190"/>
      <c r="DI56" s="190"/>
      <c r="DJ56" s="189"/>
      <c r="DK56" s="190"/>
      <c r="DL56" s="190"/>
      <c r="DM56" s="191"/>
      <c r="DN56" s="190"/>
      <c r="DO56" s="190"/>
      <c r="DP56" s="190"/>
      <c r="DQ56" s="190"/>
      <c r="DR56" s="189"/>
      <c r="DS56" s="190"/>
      <c r="DT56" s="190"/>
      <c r="DU56" s="190"/>
      <c r="DV56" s="189"/>
      <c r="DW56" s="190"/>
      <c r="DX56" s="190"/>
      <c r="DY56" s="191"/>
      <c r="DZ56" s="189"/>
      <c r="EA56" s="190"/>
      <c r="EB56" s="190"/>
      <c r="EC56" s="191"/>
      <c r="ED56" s="190"/>
      <c r="EE56" s="190"/>
      <c r="EF56" s="190"/>
      <c r="EG56" s="190"/>
      <c r="EH56" s="189"/>
      <c r="EI56" s="190"/>
      <c r="EJ56" s="190"/>
      <c r="EK56" s="191"/>
      <c r="EL56" s="190"/>
      <c r="EM56" s="190"/>
      <c r="EN56" s="190"/>
      <c r="EO56" s="190"/>
      <c r="EP56" s="248"/>
      <c r="EQ56" s="249"/>
      <c r="ER56" s="249"/>
      <c r="ES56" s="249"/>
      <c r="ET56" s="249"/>
      <c r="EU56" s="249"/>
      <c r="EV56" s="249"/>
      <c r="EW56" s="249"/>
      <c r="EX56" s="249"/>
      <c r="EY56" s="249"/>
      <c r="EZ56" s="249"/>
      <c r="FA56" s="249"/>
      <c r="FB56" s="249"/>
      <c r="FC56" s="249"/>
      <c r="FD56" s="250"/>
      <c r="FE56" s="3"/>
    </row>
    <row r="57" spans="1:161" ht="20.100000000000001" customHeight="1" x14ac:dyDescent="0.15">
      <c r="A57" s="240"/>
      <c r="B57" s="20"/>
      <c r="C57" s="20"/>
      <c r="W57" s="3"/>
      <c r="X57" s="270" t="str">
        <f t="shared" ref="X57" si="34">IF(X25="","",X25)</f>
        <v/>
      </c>
      <c r="Y57" s="271"/>
      <c r="Z57" s="271"/>
      <c r="AA57" s="271"/>
      <c r="AB57" s="271"/>
      <c r="AC57" s="271"/>
      <c r="AD57" s="271"/>
      <c r="AE57" s="271"/>
      <c r="AF57" s="272"/>
      <c r="AG57" s="278" t="str">
        <f t="shared" ref="AG57" si="35">IF(AG25="","",AG25)</f>
        <v/>
      </c>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80" t="str">
        <f t="shared" ref="BV57" si="36">IF(BV25="","",BV25)</f>
        <v/>
      </c>
      <c r="BW57" s="281"/>
      <c r="BX57" s="281"/>
      <c r="BY57" s="281"/>
      <c r="BZ57" s="281"/>
      <c r="CA57" s="281"/>
      <c r="CB57" s="281"/>
      <c r="CC57" s="281"/>
      <c r="CD57" s="281"/>
      <c r="CE57" s="281"/>
      <c r="CF57" s="281"/>
      <c r="CG57" s="281"/>
      <c r="CH57" s="284" t="str">
        <f t="shared" ref="CH57" si="37">IF(CH25="","",CH25)</f>
        <v/>
      </c>
      <c r="CI57" s="285"/>
      <c r="CJ57" s="285"/>
      <c r="CK57" s="285"/>
      <c r="CL57" s="285"/>
      <c r="CM57" s="285"/>
      <c r="CN57" s="285"/>
      <c r="CO57" s="285"/>
      <c r="CP57" s="285"/>
      <c r="CQ57" s="213" t="str">
        <f t="shared" ref="CQ57" si="38">IF(CQ25="","",CQ25)</f>
        <v/>
      </c>
      <c r="CR57" s="213"/>
      <c r="CS57" s="213"/>
      <c r="CT57" s="213"/>
      <c r="CU57" s="213"/>
      <c r="CV57" s="213"/>
      <c r="CW57" s="213"/>
      <c r="CX57" s="213"/>
      <c r="CY57" s="213"/>
      <c r="CZ57" s="213"/>
      <c r="DA57" s="213"/>
      <c r="DB57" s="213"/>
      <c r="DC57" s="213"/>
      <c r="DD57" s="213"/>
      <c r="DE57" s="214"/>
      <c r="DF57" s="294" t="str">
        <f t="shared" ref="DF57" si="39">IF(DF25="","",DF25)</f>
        <v/>
      </c>
      <c r="DG57" s="292"/>
      <c r="DH57" s="292"/>
      <c r="DI57" s="292"/>
      <c r="DJ57" s="292" t="str">
        <f t="shared" ref="DJ57" si="40">IF(DJ25="","",DJ25)</f>
        <v/>
      </c>
      <c r="DK57" s="292"/>
      <c r="DL57" s="292"/>
      <c r="DM57" s="292"/>
      <c r="DN57" s="292" t="str">
        <f t="shared" ref="DN57" si="41">IF(DN25="","",DN25)</f>
        <v/>
      </c>
      <c r="DO57" s="292"/>
      <c r="DP57" s="292"/>
      <c r="DQ57" s="292"/>
      <c r="DR57" s="295" t="str">
        <f t="shared" ref="DR57" si="42">IF(DR25="","",DR25)</f>
        <v/>
      </c>
      <c r="DS57" s="292"/>
      <c r="DT57" s="292"/>
      <c r="DU57" s="292"/>
      <c r="DV57" s="292" t="str">
        <f t="shared" ref="DV57" si="43">IF(DV25="","",DV25)</f>
        <v/>
      </c>
      <c r="DW57" s="292"/>
      <c r="DX57" s="292"/>
      <c r="DY57" s="292"/>
      <c r="DZ57" s="292" t="str">
        <f t="shared" ref="DZ57" si="44">IF(DZ25="","",DZ25)</f>
        <v/>
      </c>
      <c r="EA57" s="292"/>
      <c r="EB57" s="292"/>
      <c r="EC57" s="293"/>
      <c r="ED57" s="292" t="str">
        <f t="shared" ref="ED57" si="45">IF(ED25="","",ED25)</f>
        <v/>
      </c>
      <c r="EE57" s="292"/>
      <c r="EF57" s="292"/>
      <c r="EG57" s="292"/>
      <c r="EH57" s="292" t="str">
        <f t="shared" ref="EH57" si="46">IF(EH25="","",EH25)</f>
        <v/>
      </c>
      <c r="EI57" s="292"/>
      <c r="EJ57" s="292"/>
      <c r="EK57" s="292"/>
      <c r="EL57" s="292" t="str">
        <f t="shared" ref="EL57" si="47">IF(EL25="","",EL25)</f>
        <v/>
      </c>
      <c r="EM57" s="292"/>
      <c r="EN57" s="292"/>
      <c r="EO57" s="292"/>
      <c r="EP57" s="261" t="str">
        <f t="shared" ref="EP57" si="48">IF(EP25="","",EP25)</f>
        <v/>
      </c>
      <c r="EQ57" s="262"/>
      <c r="ER57" s="262"/>
      <c r="ES57" s="262"/>
      <c r="ET57" s="262"/>
      <c r="EU57" s="262"/>
      <c r="EV57" s="262"/>
      <c r="EW57" s="262"/>
      <c r="EX57" s="262"/>
      <c r="EY57" s="262"/>
      <c r="EZ57" s="262"/>
      <c r="FA57" s="262"/>
      <c r="FB57" s="262"/>
      <c r="FC57" s="262"/>
      <c r="FD57" s="263"/>
      <c r="FE57" s="3"/>
    </row>
    <row r="58" spans="1:161" ht="9.9499999999999993" customHeight="1" x14ac:dyDescent="0.4">
      <c r="A58" s="240"/>
      <c r="B58" s="20"/>
      <c r="C58" s="20"/>
      <c r="W58" s="3"/>
      <c r="X58" s="253"/>
      <c r="Y58" s="254"/>
      <c r="Z58" s="254"/>
      <c r="AA58" s="254"/>
      <c r="AB58" s="254"/>
      <c r="AC58" s="254"/>
      <c r="AD58" s="254"/>
      <c r="AE58" s="254"/>
      <c r="AF58" s="291"/>
      <c r="AG58" s="278"/>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80"/>
      <c r="BW58" s="281"/>
      <c r="BX58" s="281"/>
      <c r="BY58" s="281"/>
      <c r="BZ58" s="281"/>
      <c r="CA58" s="281"/>
      <c r="CB58" s="281"/>
      <c r="CC58" s="281"/>
      <c r="CD58" s="281"/>
      <c r="CE58" s="281"/>
      <c r="CF58" s="281"/>
      <c r="CG58" s="281"/>
      <c r="CH58" s="284"/>
      <c r="CI58" s="285"/>
      <c r="CJ58" s="285"/>
      <c r="CK58" s="285"/>
      <c r="CL58" s="285"/>
      <c r="CM58" s="285"/>
      <c r="CN58" s="285"/>
      <c r="CO58" s="285"/>
      <c r="CP58" s="285"/>
      <c r="CQ58" s="213"/>
      <c r="CR58" s="213"/>
      <c r="CS58" s="213"/>
      <c r="CT58" s="213"/>
      <c r="CU58" s="213"/>
      <c r="CV58" s="213"/>
      <c r="CW58" s="213"/>
      <c r="CX58" s="213"/>
      <c r="CY58" s="213"/>
      <c r="CZ58" s="213"/>
      <c r="DA58" s="213"/>
      <c r="DB58" s="213"/>
      <c r="DC58" s="213"/>
      <c r="DD58" s="213"/>
      <c r="DE58" s="214"/>
      <c r="DF58" s="193"/>
      <c r="DG58" s="190"/>
      <c r="DH58" s="190"/>
      <c r="DI58" s="190"/>
      <c r="DJ58" s="189"/>
      <c r="DK58" s="190"/>
      <c r="DL58" s="190"/>
      <c r="DM58" s="191"/>
      <c r="DN58" s="190"/>
      <c r="DO58" s="190"/>
      <c r="DP58" s="190"/>
      <c r="DQ58" s="190"/>
      <c r="DR58" s="189"/>
      <c r="DS58" s="190"/>
      <c r="DT58" s="190"/>
      <c r="DU58" s="190"/>
      <c r="DV58" s="189"/>
      <c r="DW58" s="190"/>
      <c r="DX58" s="190"/>
      <c r="DY58" s="191"/>
      <c r="DZ58" s="189"/>
      <c r="EA58" s="190"/>
      <c r="EB58" s="190"/>
      <c r="EC58" s="191"/>
      <c r="ED58" s="190"/>
      <c r="EE58" s="190"/>
      <c r="EF58" s="190"/>
      <c r="EG58" s="190"/>
      <c r="EH58" s="189"/>
      <c r="EI58" s="190"/>
      <c r="EJ58" s="190"/>
      <c r="EK58" s="191"/>
      <c r="EL58" s="190"/>
      <c r="EM58" s="190"/>
      <c r="EN58" s="190"/>
      <c r="EO58" s="190"/>
      <c r="EP58" s="248"/>
      <c r="EQ58" s="249"/>
      <c r="ER58" s="249"/>
      <c r="ES58" s="249"/>
      <c r="ET58" s="249"/>
      <c r="EU58" s="249"/>
      <c r="EV58" s="249"/>
      <c r="EW58" s="249"/>
      <c r="EX58" s="249"/>
      <c r="EY58" s="249"/>
      <c r="EZ58" s="249"/>
      <c r="FA58" s="249"/>
      <c r="FB58" s="249"/>
      <c r="FC58" s="249"/>
      <c r="FD58" s="250"/>
      <c r="FE58" s="3"/>
    </row>
    <row r="59" spans="1:161" ht="20.100000000000001" customHeight="1" x14ac:dyDescent="0.15">
      <c r="A59" s="240"/>
      <c r="B59" s="20"/>
      <c r="C59" s="20"/>
      <c r="W59" s="3"/>
      <c r="X59" s="270" t="str">
        <f t="shared" ref="X59" si="49">IF(X27="","",X27)</f>
        <v/>
      </c>
      <c r="Y59" s="271"/>
      <c r="Z59" s="271"/>
      <c r="AA59" s="271"/>
      <c r="AB59" s="271"/>
      <c r="AC59" s="271"/>
      <c r="AD59" s="271"/>
      <c r="AE59" s="271"/>
      <c r="AF59" s="272"/>
      <c r="AG59" s="276" t="str">
        <f t="shared" ref="AG59" si="50">IF(AG27="","",AG27)</f>
        <v/>
      </c>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80" t="str">
        <f t="shared" ref="BV59" si="51">IF(BV27="","",BV27)</f>
        <v/>
      </c>
      <c r="BW59" s="281"/>
      <c r="BX59" s="281"/>
      <c r="BY59" s="281"/>
      <c r="BZ59" s="281"/>
      <c r="CA59" s="281"/>
      <c r="CB59" s="281"/>
      <c r="CC59" s="281"/>
      <c r="CD59" s="281"/>
      <c r="CE59" s="281"/>
      <c r="CF59" s="281"/>
      <c r="CG59" s="281"/>
      <c r="CH59" s="284" t="str">
        <f t="shared" ref="CH59" si="52">IF(CH27="","",CH27)</f>
        <v/>
      </c>
      <c r="CI59" s="285"/>
      <c r="CJ59" s="285"/>
      <c r="CK59" s="285"/>
      <c r="CL59" s="285"/>
      <c r="CM59" s="285"/>
      <c r="CN59" s="285"/>
      <c r="CO59" s="285"/>
      <c r="CP59" s="285"/>
      <c r="CQ59" s="213" t="str">
        <f t="shared" ref="CQ59" si="53">IF(CQ27="","",CQ27)</f>
        <v/>
      </c>
      <c r="CR59" s="213"/>
      <c r="CS59" s="213"/>
      <c r="CT59" s="213"/>
      <c r="CU59" s="213"/>
      <c r="CV59" s="213"/>
      <c r="CW59" s="213"/>
      <c r="CX59" s="213"/>
      <c r="CY59" s="213"/>
      <c r="CZ59" s="213"/>
      <c r="DA59" s="213"/>
      <c r="DB59" s="213"/>
      <c r="DC59" s="213"/>
      <c r="DD59" s="213"/>
      <c r="DE59" s="214"/>
      <c r="DF59" s="192" t="str">
        <f t="shared" ref="DF59" si="54">IF(DF27="","",DF27)</f>
        <v/>
      </c>
      <c r="DG59" s="188"/>
      <c r="DH59" s="188"/>
      <c r="DI59" s="188"/>
      <c r="DJ59" s="188" t="str">
        <f t="shared" ref="DJ59" si="55">IF(DJ27="","",DJ27)</f>
        <v/>
      </c>
      <c r="DK59" s="188"/>
      <c r="DL59" s="188"/>
      <c r="DM59" s="188"/>
      <c r="DN59" s="188" t="str">
        <f t="shared" ref="DN59" si="56">IF(DN27="","",DN27)</f>
        <v/>
      </c>
      <c r="DO59" s="188"/>
      <c r="DP59" s="188"/>
      <c r="DQ59" s="188"/>
      <c r="DR59" s="290" t="str">
        <f t="shared" ref="DR59" si="57">IF(DR27="","",DR27)</f>
        <v/>
      </c>
      <c r="DS59" s="188"/>
      <c r="DT59" s="188"/>
      <c r="DU59" s="188"/>
      <c r="DV59" s="188" t="str">
        <f t="shared" ref="DV59" si="58">IF(DV27="","",DV27)</f>
        <v/>
      </c>
      <c r="DW59" s="188"/>
      <c r="DX59" s="188"/>
      <c r="DY59" s="188"/>
      <c r="DZ59" s="188" t="str">
        <f t="shared" ref="DZ59" si="59">IF(DZ27="","",DZ27)</f>
        <v/>
      </c>
      <c r="EA59" s="188"/>
      <c r="EB59" s="188"/>
      <c r="EC59" s="212"/>
      <c r="ED59" s="188" t="str">
        <f t="shared" ref="ED59" si="60">IF(ED27="","",ED27)</f>
        <v/>
      </c>
      <c r="EE59" s="188"/>
      <c r="EF59" s="188"/>
      <c r="EG59" s="188"/>
      <c r="EH59" s="188" t="str">
        <f t="shared" ref="EH59" si="61">IF(EH27="","",EH27)</f>
        <v/>
      </c>
      <c r="EI59" s="188"/>
      <c r="EJ59" s="188"/>
      <c r="EK59" s="188"/>
      <c r="EL59" s="188" t="str">
        <f t="shared" ref="EL59" si="62">IF(EL27="","",EL27)</f>
        <v/>
      </c>
      <c r="EM59" s="188"/>
      <c r="EN59" s="188"/>
      <c r="EO59" s="188"/>
      <c r="EP59" s="261" t="str">
        <f t="shared" ref="EP59" si="63">IF(EP27="","",EP27)</f>
        <v/>
      </c>
      <c r="EQ59" s="262"/>
      <c r="ER59" s="262"/>
      <c r="ES59" s="262"/>
      <c r="ET59" s="262"/>
      <c r="EU59" s="262"/>
      <c r="EV59" s="262"/>
      <c r="EW59" s="262"/>
      <c r="EX59" s="262"/>
      <c r="EY59" s="262"/>
      <c r="EZ59" s="262"/>
      <c r="FA59" s="262"/>
      <c r="FB59" s="262"/>
      <c r="FC59" s="262"/>
      <c r="FD59" s="263"/>
      <c r="FE59" s="3"/>
    </row>
    <row r="60" spans="1:161" ht="9.9499999999999993" customHeight="1" x14ac:dyDescent="0.4">
      <c r="A60" s="240"/>
      <c r="B60" s="20"/>
      <c r="C60" s="20"/>
      <c r="W60" s="3"/>
      <c r="X60" s="253"/>
      <c r="Y60" s="254"/>
      <c r="Z60" s="254"/>
      <c r="AA60" s="254"/>
      <c r="AB60" s="254"/>
      <c r="AC60" s="254"/>
      <c r="AD60" s="254"/>
      <c r="AE60" s="254"/>
      <c r="AF60" s="291"/>
      <c r="AG60" s="278"/>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80"/>
      <c r="BW60" s="281"/>
      <c r="BX60" s="281"/>
      <c r="BY60" s="281"/>
      <c r="BZ60" s="281"/>
      <c r="CA60" s="281"/>
      <c r="CB60" s="281"/>
      <c r="CC60" s="281"/>
      <c r="CD60" s="281"/>
      <c r="CE60" s="281"/>
      <c r="CF60" s="281"/>
      <c r="CG60" s="281"/>
      <c r="CH60" s="284"/>
      <c r="CI60" s="285"/>
      <c r="CJ60" s="285"/>
      <c r="CK60" s="285"/>
      <c r="CL60" s="285"/>
      <c r="CM60" s="285"/>
      <c r="CN60" s="285"/>
      <c r="CO60" s="285"/>
      <c r="CP60" s="285"/>
      <c r="CQ60" s="213"/>
      <c r="CR60" s="213"/>
      <c r="CS60" s="213"/>
      <c r="CT60" s="213"/>
      <c r="CU60" s="213"/>
      <c r="CV60" s="213"/>
      <c r="CW60" s="213"/>
      <c r="CX60" s="213"/>
      <c r="CY60" s="213"/>
      <c r="CZ60" s="213"/>
      <c r="DA60" s="213"/>
      <c r="DB60" s="213"/>
      <c r="DC60" s="213"/>
      <c r="DD60" s="213"/>
      <c r="DE60" s="214"/>
      <c r="DF60" s="193"/>
      <c r="DG60" s="190"/>
      <c r="DH60" s="190"/>
      <c r="DI60" s="190"/>
      <c r="DJ60" s="189"/>
      <c r="DK60" s="190"/>
      <c r="DL60" s="190"/>
      <c r="DM60" s="191"/>
      <c r="DN60" s="190"/>
      <c r="DO60" s="190"/>
      <c r="DP60" s="190"/>
      <c r="DQ60" s="190"/>
      <c r="DR60" s="189"/>
      <c r="DS60" s="190"/>
      <c r="DT60" s="190"/>
      <c r="DU60" s="190"/>
      <c r="DV60" s="189"/>
      <c r="DW60" s="190"/>
      <c r="DX60" s="190"/>
      <c r="DY60" s="191"/>
      <c r="DZ60" s="189"/>
      <c r="EA60" s="190"/>
      <c r="EB60" s="190"/>
      <c r="EC60" s="191"/>
      <c r="ED60" s="190"/>
      <c r="EE60" s="190"/>
      <c r="EF60" s="190"/>
      <c r="EG60" s="190"/>
      <c r="EH60" s="189"/>
      <c r="EI60" s="190"/>
      <c r="EJ60" s="190"/>
      <c r="EK60" s="191"/>
      <c r="EL60" s="190"/>
      <c r="EM60" s="190"/>
      <c r="EN60" s="190"/>
      <c r="EO60" s="190"/>
      <c r="EP60" s="248"/>
      <c r="EQ60" s="249"/>
      <c r="ER60" s="249"/>
      <c r="ES60" s="249"/>
      <c r="ET60" s="249"/>
      <c r="EU60" s="249"/>
      <c r="EV60" s="249"/>
      <c r="EW60" s="249"/>
      <c r="EX60" s="249"/>
      <c r="EY60" s="249"/>
      <c r="EZ60" s="249"/>
      <c r="FA60" s="249"/>
      <c r="FB60" s="249"/>
      <c r="FC60" s="249"/>
      <c r="FD60" s="250"/>
      <c r="FE60" s="3"/>
    </row>
    <row r="61" spans="1:161" ht="20.100000000000001" customHeight="1" x14ac:dyDescent="0.15">
      <c r="A61" s="240"/>
      <c r="B61" s="20"/>
      <c r="C61" s="20"/>
      <c r="W61" s="3"/>
      <c r="X61" s="270" t="str">
        <f t="shared" ref="X61" si="64">IF(X29="","",X29)</f>
        <v/>
      </c>
      <c r="Y61" s="271"/>
      <c r="Z61" s="271"/>
      <c r="AA61" s="271"/>
      <c r="AB61" s="271"/>
      <c r="AC61" s="271"/>
      <c r="AD61" s="271"/>
      <c r="AE61" s="271"/>
      <c r="AF61" s="272"/>
      <c r="AG61" s="276" t="str">
        <f t="shared" ref="AG61" si="65">IF(AG29="","",AG29)</f>
        <v/>
      </c>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80" t="str">
        <f t="shared" ref="BV61" si="66">IF(BV29="","",BV29)</f>
        <v/>
      </c>
      <c r="BW61" s="281"/>
      <c r="BX61" s="281"/>
      <c r="BY61" s="281"/>
      <c r="BZ61" s="281"/>
      <c r="CA61" s="281"/>
      <c r="CB61" s="281"/>
      <c r="CC61" s="281"/>
      <c r="CD61" s="281"/>
      <c r="CE61" s="281"/>
      <c r="CF61" s="281"/>
      <c r="CG61" s="281"/>
      <c r="CH61" s="284" t="str">
        <f t="shared" ref="CH61" si="67">IF(CH29="","",CH29)</f>
        <v/>
      </c>
      <c r="CI61" s="285"/>
      <c r="CJ61" s="285"/>
      <c r="CK61" s="285"/>
      <c r="CL61" s="285"/>
      <c r="CM61" s="285"/>
      <c r="CN61" s="285"/>
      <c r="CO61" s="285"/>
      <c r="CP61" s="285"/>
      <c r="CQ61" s="213" t="str">
        <f t="shared" ref="CQ61" si="68">IF(CQ29="","",CQ29)</f>
        <v/>
      </c>
      <c r="CR61" s="213"/>
      <c r="CS61" s="213"/>
      <c r="CT61" s="213"/>
      <c r="CU61" s="213"/>
      <c r="CV61" s="213"/>
      <c r="CW61" s="213"/>
      <c r="CX61" s="213"/>
      <c r="CY61" s="213"/>
      <c r="CZ61" s="213"/>
      <c r="DA61" s="213"/>
      <c r="DB61" s="213"/>
      <c r="DC61" s="213"/>
      <c r="DD61" s="213"/>
      <c r="DE61" s="214"/>
      <c r="DF61" s="192" t="str">
        <f t="shared" ref="DF61" si="69">IF(DF29="","",DF29)</f>
        <v/>
      </c>
      <c r="DG61" s="188"/>
      <c r="DH61" s="188"/>
      <c r="DI61" s="188"/>
      <c r="DJ61" s="188" t="str">
        <f t="shared" ref="DJ61" si="70">IF(DJ29="","",DJ29)</f>
        <v/>
      </c>
      <c r="DK61" s="188"/>
      <c r="DL61" s="188"/>
      <c r="DM61" s="188"/>
      <c r="DN61" s="188" t="str">
        <f t="shared" ref="DN61" si="71">IF(DN29="","",DN29)</f>
        <v/>
      </c>
      <c r="DO61" s="188"/>
      <c r="DP61" s="188"/>
      <c r="DQ61" s="188"/>
      <c r="DR61" s="290" t="str">
        <f t="shared" ref="DR61" si="72">IF(DR29="","",DR29)</f>
        <v/>
      </c>
      <c r="DS61" s="188"/>
      <c r="DT61" s="188"/>
      <c r="DU61" s="188"/>
      <c r="DV61" s="188" t="str">
        <f t="shared" ref="DV61" si="73">IF(DV29="","",DV29)</f>
        <v/>
      </c>
      <c r="DW61" s="188"/>
      <c r="DX61" s="188"/>
      <c r="DY61" s="188"/>
      <c r="DZ61" s="188" t="str">
        <f t="shared" ref="DZ61" si="74">IF(DZ29="","",DZ29)</f>
        <v/>
      </c>
      <c r="EA61" s="188"/>
      <c r="EB61" s="188"/>
      <c r="EC61" s="212"/>
      <c r="ED61" s="188" t="str">
        <f t="shared" ref="ED61" si="75">IF(ED29="","",ED29)</f>
        <v/>
      </c>
      <c r="EE61" s="188"/>
      <c r="EF61" s="188"/>
      <c r="EG61" s="188"/>
      <c r="EH61" s="188" t="str">
        <f t="shared" ref="EH61" si="76">IF(EH29="","",EH29)</f>
        <v/>
      </c>
      <c r="EI61" s="188"/>
      <c r="EJ61" s="188"/>
      <c r="EK61" s="188"/>
      <c r="EL61" s="188" t="str">
        <f t="shared" ref="EL61" si="77">IF(EL29="","",EL29)</f>
        <v/>
      </c>
      <c r="EM61" s="188"/>
      <c r="EN61" s="188"/>
      <c r="EO61" s="188"/>
      <c r="EP61" s="261" t="str">
        <f t="shared" ref="EP61" si="78">IF(EP29="","",EP29)</f>
        <v/>
      </c>
      <c r="EQ61" s="262"/>
      <c r="ER61" s="262"/>
      <c r="ES61" s="262"/>
      <c r="ET61" s="262"/>
      <c r="EU61" s="262"/>
      <c r="EV61" s="262"/>
      <c r="EW61" s="262"/>
      <c r="EX61" s="262"/>
      <c r="EY61" s="262"/>
      <c r="EZ61" s="262"/>
      <c r="FA61" s="262"/>
      <c r="FB61" s="262"/>
      <c r="FC61" s="262"/>
      <c r="FD61" s="263"/>
      <c r="FE61" s="3"/>
    </row>
    <row r="62" spans="1:161" ht="9.9499999999999993" customHeight="1" x14ac:dyDescent="0.4">
      <c r="A62" s="240"/>
      <c r="B62" s="20"/>
      <c r="C62" s="20"/>
      <c r="W62" s="3"/>
      <c r="X62" s="253"/>
      <c r="Y62" s="254"/>
      <c r="Z62" s="254"/>
      <c r="AA62" s="254"/>
      <c r="AB62" s="254"/>
      <c r="AC62" s="254"/>
      <c r="AD62" s="254"/>
      <c r="AE62" s="254"/>
      <c r="AF62" s="291"/>
      <c r="AG62" s="278"/>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80"/>
      <c r="BW62" s="281"/>
      <c r="BX62" s="281"/>
      <c r="BY62" s="281"/>
      <c r="BZ62" s="281"/>
      <c r="CA62" s="281"/>
      <c r="CB62" s="281"/>
      <c r="CC62" s="281"/>
      <c r="CD62" s="281"/>
      <c r="CE62" s="281"/>
      <c r="CF62" s="281"/>
      <c r="CG62" s="281"/>
      <c r="CH62" s="284"/>
      <c r="CI62" s="285"/>
      <c r="CJ62" s="285"/>
      <c r="CK62" s="285"/>
      <c r="CL62" s="285"/>
      <c r="CM62" s="285"/>
      <c r="CN62" s="285"/>
      <c r="CO62" s="285"/>
      <c r="CP62" s="285"/>
      <c r="CQ62" s="213"/>
      <c r="CR62" s="213"/>
      <c r="CS62" s="213"/>
      <c r="CT62" s="213"/>
      <c r="CU62" s="213"/>
      <c r="CV62" s="213"/>
      <c r="CW62" s="213"/>
      <c r="CX62" s="213"/>
      <c r="CY62" s="213"/>
      <c r="CZ62" s="213"/>
      <c r="DA62" s="213"/>
      <c r="DB62" s="213"/>
      <c r="DC62" s="213"/>
      <c r="DD62" s="213"/>
      <c r="DE62" s="214"/>
      <c r="DF62" s="193"/>
      <c r="DG62" s="190"/>
      <c r="DH62" s="190"/>
      <c r="DI62" s="190"/>
      <c r="DJ62" s="189"/>
      <c r="DK62" s="190"/>
      <c r="DL62" s="190"/>
      <c r="DM62" s="191"/>
      <c r="DN62" s="190"/>
      <c r="DO62" s="190"/>
      <c r="DP62" s="190"/>
      <c r="DQ62" s="190"/>
      <c r="DR62" s="189"/>
      <c r="DS62" s="190"/>
      <c r="DT62" s="190"/>
      <c r="DU62" s="190"/>
      <c r="DV62" s="189"/>
      <c r="DW62" s="190"/>
      <c r="DX62" s="190"/>
      <c r="DY62" s="191"/>
      <c r="DZ62" s="189"/>
      <c r="EA62" s="190"/>
      <c r="EB62" s="190"/>
      <c r="EC62" s="191"/>
      <c r="ED62" s="190"/>
      <c r="EE62" s="190"/>
      <c r="EF62" s="190"/>
      <c r="EG62" s="190"/>
      <c r="EH62" s="189"/>
      <c r="EI62" s="190"/>
      <c r="EJ62" s="190"/>
      <c r="EK62" s="191"/>
      <c r="EL62" s="190"/>
      <c r="EM62" s="190"/>
      <c r="EN62" s="190"/>
      <c r="EO62" s="190"/>
      <c r="EP62" s="248"/>
      <c r="EQ62" s="249"/>
      <c r="ER62" s="249"/>
      <c r="ES62" s="249"/>
      <c r="ET62" s="249"/>
      <c r="EU62" s="249"/>
      <c r="EV62" s="249"/>
      <c r="EW62" s="249"/>
      <c r="EX62" s="249"/>
      <c r="EY62" s="249"/>
      <c r="EZ62" s="249"/>
      <c r="FA62" s="249"/>
      <c r="FB62" s="249"/>
      <c r="FC62" s="249"/>
      <c r="FD62" s="250"/>
      <c r="FE62" s="3"/>
    </row>
    <row r="63" spans="1:161" ht="20.100000000000001" customHeight="1" x14ac:dyDescent="0.15">
      <c r="A63" s="240"/>
      <c r="B63" s="20"/>
      <c r="C63" s="20"/>
      <c r="W63" s="3"/>
      <c r="X63" s="270" t="str">
        <f t="shared" ref="X63" si="79">IF(X31="","",X31)</f>
        <v/>
      </c>
      <c r="Y63" s="271"/>
      <c r="Z63" s="271"/>
      <c r="AA63" s="271"/>
      <c r="AB63" s="271"/>
      <c r="AC63" s="271"/>
      <c r="AD63" s="271"/>
      <c r="AE63" s="271"/>
      <c r="AF63" s="272"/>
      <c r="AG63" s="276" t="str">
        <f t="shared" ref="AG63" si="80">IF(AG31="","",AG31)</f>
        <v/>
      </c>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80" t="str">
        <f t="shared" ref="BV63" si="81">IF(BV31="","",BV31)</f>
        <v/>
      </c>
      <c r="BW63" s="281"/>
      <c r="BX63" s="281"/>
      <c r="BY63" s="281"/>
      <c r="BZ63" s="281"/>
      <c r="CA63" s="281"/>
      <c r="CB63" s="281"/>
      <c r="CC63" s="281"/>
      <c r="CD63" s="281"/>
      <c r="CE63" s="281"/>
      <c r="CF63" s="281"/>
      <c r="CG63" s="281"/>
      <c r="CH63" s="284" t="str">
        <f t="shared" ref="CH63" si="82">IF(CH31="","",CH31)</f>
        <v/>
      </c>
      <c r="CI63" s="285"/>
      <c r="CJ63" s="285"/>
      <c r="CK63" s="285"/>
      <c r="CL63" s="285"/>
      <c r="CM63" s="285"/>
      <c r="CN63" s="285"/>
      <c r="CO63" s="285"/>
      <c r="CP63" s="285"/>
      <c r="CQ63" s="213" t="str">
        <f t="shared" ref="CQ63" si="83">IF(CQ31="","",CQ31)</f>
        <v/>
      </c>
      <c r="CR63" s="213"/>
      <c r="CS63" s="213"/>
      <c r="CT63" s="213"/>
      <c r="CU63" s="213"/>
      <c r="CV63" s="213"/>
      <c r="CW63" s="213"/>
      <c r="CX63" s="213"/>
      <c r="CY63" s="213"/>
      <c r="CZ63" s="213"/>
      <c r="DA63" s="213"/>
      <c r="DB63" s="213"/>
      <c r="DC63" s="213"/>
      <c r="DD63" s="213"/>
      <c r="DE63" s="214"/>
      <c r="DF63" s="192" t="str">
        <f t="shared" ref="DF63" si="84">IF(DF31="","",DF31)</f>
        <v/>
      </c>
      <c r="DG63" s="188"/>
      <c r="DH63" s="188"/>
      <c r="DI63" s="188"/>
      <c r="DJ63" s="188" t="str">
        <f t="shared" ref="DJ63" si="85">IF(DJ31="","",DJ31)</f>
        <v/>
      </c>
      <c r="DK63" s="188"/>
      <c r="DL63" s="188"/>
      <c r="DM63" s="188"/>
      <c r="DN63" s="188" t="str">
        <f t="shared" ref="DN63" si="86">IF(DN31="","",DN31)</f>
        <v/>
      </c>
      <c r="DO63" s="188"/>
      <c r="DP63" s="188"/>
      <c r="DQ63" s="188"/>
      <c r="DR63" s="290" t="str">
        <f t="shared" ref="DR63" si="87">IF(DR31="","",DR31)</f>
        <v/>
      </c>
      <c r="DS63" s="188"/>
      <c r="DT63" s="188"/>
      <c r="DU63" s="188"/>
      <c r="DV63" s="188" t="str">
        <f t="shared" ref="DV63" si="88">IF(DV31="","",DV31)</f>
        <v/>
      </c>
      <c r="DW63" s="188"/>
      <c r="DX63" s="188"/>
      <c r="DY63" s="188"/>
      <c r="DZ63" s="188" t="str">
        <f t="shared" ref="DZ63" si="89">IF(DZ31="","",DZ31)</f>
        <v/>
      </c>
      <c r="EA63" s="188"/>
      <c r="EB63" s="188"/>
      <c r="EC63" s="212"/>
      <c r="ED63" s="188" t="str">
        <f t="shared" ref="ED63" si="90">IF(ED31="","",ED31)</f>
        <v/>
      </c>
      <c r="EE63" s="188"/>
      <c r="EF63" s="188"/>
      <c r="EG63" s="188"/>
      <c r="EH63" s="188" t="str">
        <f t="shared" ref="EH63" si="91">IF(EH31="","",EH31)</f>
        <v/>
      </c>
      <c r="EI63" s="188"/>
      <c r="EJ63" s="188"/>
      <c r="EK63" s="188"/>
      <c r="EL63" s="188" t="str">
        <f t="shared" ref="EL63" si="92">IF(EL31="","",EL31)</f>
        <v/>
      </c>
      <c r="EM63" s="188"/>
      <c r="EN63" s="188"/>
      <c r="EO63" s="188"/>
      <c r="EP63" s="261" t="str">
        <f t="shared" ref="EP63" si="93">IF(EP31="","",EP31)</f>
        <v/>
      </c>
      <c r="EQ63" s="262"/>
      <c r="ER63" s="262"/>
      <c r="ES63" s="262"/>
      <c r="ET63" s="262"/>
      <c r="EU63" s="262"/>
      <c r="EV63" s="262"/>
      <c r="EW63" s="262"/>
      <c r="EX63" s="262"/>
      <c r="EY63" s="262"/>
      <c r="EZ63" s="262"/>
      <c r="FA63" s="262"/>
      <c r="FB63" s="262"/>
      <c r="FC63" s="262"/>
      <c r="FD63" s="263"/>
      <c r="FE63" s="3"/>
    </row>
    <row r="64" spans="1:161" ht="9.9499999999999993" customHeight="1" x14ac:dyDescent="0.4">
      <c r="A64" s="240"/>
      <c r="B64" s="20"/>
      <c r="C64" s="20"/>
      <c r="W64" s="3"/>
      <c r="X64" s="253"/>
      <c r="Y64" s="254"/>
      <c r="Z64" s="254"/>
      <c r="AA64" s="254"/>
      <c r="AB64" s="254"/>
      <c r="AC64" s="254"/>
      <c r="AD64" s="254"/>
      <c r="AE64" s="254"/>
      <c r="AF64" s="291"/>
      <c r="AG64" s="278"/>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80"/>
      <c r="BW64" s="281"/>
      <c r="BX64" s="281"/>
      <c r="BY64" s="281"/>
      <c r="BZ64" s="281"/>
      <c r="CA64" s="281"/>
      <c r="CB64" s="281"/>
      <c r="CC64" s="281"/>
      <c r="CD64" s="281"/>
      <c r="CE64" s="281"/>
      <c r="CF64" s="281"/>
      <c r="CG64" s="281"/>
      <c r="CH64" s="284"/>
      <c r="CI64" s="285"/>
      <c r="CJ64" s="285"/>
      <c r="CK64" s="285"/>
      <c r="CL64" s="285"/>
      <c r="CM64" s="285"/>
      <c r="CN64" s="285"/>
      <c r="CO64" s="285"/>
      <c r="CP64" s="285"/>
      <c r="CQ64" s="213"/>
      <c r="CR64" s="213"/>
      <c r="CS64" s="213"/>
      <c r="CT64" s="213"/>
      <c r="CU64" s="213"/>
      <c r="CV64" s="213"/>
      <c r="CW64" s="213"/>
      <c r="CX64" s="213"/>
      <c r="CY64" s="213"/>
      <c r="CZ64" s="213"/>
      <c r="DA64" s="213"/>
      <c r="DB64" s="213"/>
      <c r="DC64" s="213"/>
      <c r="DD64" s="213"/>
      <c r="DE64" s="214"/>
      <c r="DF64" s="267"/>
      <c r="DG64" s="218"/>
      <c r="DH64" s="218"/>
      <c r="DI64" s="218"/>
      <c r="DJ64" s="268"/>
      <c r="DK64" s="218"/>
      <c r="DL64" s="218"/>
      <c r="DM64" s="269"/>
      <c r="DN64" s="218"/>
      <c r="DO64" s="218"/>
      <c r="DP64" s="218"/>
      <c r="DQ64" s="218"/>
      <c r="DR64" s="268"/>
      <c r="DS64" s="218"/>
      <c r="DT64" s="218"/>
      <c r="DU64" s="218"/>
      <c r="DV64" s="268"/>
      <c r="DW64" s="218"/>
      <c r="DX64" s="218"/>
      <c r="DY64" s="269"/>
      <c r="DZ64" s="189"/>
      <c r="EA64" s="190"/>
      <c r="EB64" s="190"/>
      <c r="EC64" s="191"/>
      <c r="ED64" s="218"/>
      <c r="EE64" s="218"/>
      <c r="EF64" s="218"/>
      <c r="EG64" s="218"/>
      <c r="EH64" s="268"/>
      <c r="EI64" s="218"/>
      <c r="EJ64" s="218"/>
      <c r="EK64" s="269"/>
      <c r="EL64" s="218"/>
      <c r="EM64" s="218"/>
      <c r="EN64" s="218"/>
      <c r="EO64" s="218"/>
      <c r="EP64" s="248"/>
      <c r="EQ64" s="249"/>
      <c r="ER64" s="249"/>
      <c r="ES64" s="249"/>
      <c r="ET64" s="249"/>
      <c r="EU64" s="249"/>
      <c r="EV64" s="249"/>
      <c r="EW64" s="249"/>
      <c r="EX64" s="249"/>
      <c r="EY64" s="249"/>
      <c r="EZ64" s="249"/>
      <c r="FA64" s="249"/>
      <c r="FB64" s="249"/>
      <c r="FC64" s="249"/>
      <c r="FD64" s="250"/>
      <c r="FE64" s="3"/>
    </row>
    <row r="65" spans="1:161" ht="20.100000000000001" customHeight="1" x14ac:dyDescent="0.15">
      <c r="A65" s="240"/>
      <c r="B65" s="20"/>
      <c r="C65" s="20"/>
      <c r="W65" s="3"/>
      <c r="X65" s="270" t="str">
        <f t="shared" ref="X65" si="94">IF(X33="","",X33)</f>
        <v/>
      </c>
      <c r="Y65" s="271"/>
      <c r="Z65" s="271"/>
      <c r="AA65" s="271"/>
      <c r="AB65" s="271"/>
      <c r="AC65" s="271"/>
      <c r="AD65" s="271"/>
      <c r="AE65" s="271"/>
      <c r="AF65" s="272"/>
      <c r="AG65" s="276" t="str">
        <f t="shared" ref="AG65" si="95">IF(AG33="","",AG33)</f>
        <v/>
      </c>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80" t="str">
        <f t="shared" ref="BV65" si="96">IF(BV33="","",BV33)</f>
        <v/>
      </c>
      <c r="BW65" s="281"/>
      <c r="BX65" s="281"/>
      <c r="BY65" s="281"/>
      <c r="BZ65" s="281"/>
      <c r="CA65" s="281"/>
      <c r="CB65" s="281"/>
      <c r="CC65" s="281"/>
      <c r="CD65" s="281"/>
      <c r="CE65" s="281"/>
      <c r="CF65" s="281"/>
      <c r="CG65" s="281"/>
      <c r="CH65" s="284" t="str">
        <f t="shared" ref="CH65" si="97">IF(CH33="","",CH33)</f>
        <v/>
      </c>
      <c r="CI65" s="285"/>
      <c r="CJ65" s="285"/>
      <c r="CK65" s="285"/>
      <c r="CL65" s="285"/>
      <c r="CM65" s="285"/>
      <c r="CN65" s="285"/>
      <c r="CO65" s="285"/>
      <c r="CP65" s="285"/>
      <c r="CQ65" s="213" t="str">
        <f t="shared" ref="CQ65" si="98">IF(CQ33="","",CQ33)</f>
        <v/>
      </c>
      <c r="CR65" s="213"/>
      <c r="CS65" s="213"/>
      <c r="CT65" s="213"/>
      <c r="CU65" s="213"/>
      <c r="CV65" s="213"/>
      <c r="CW65" s="213"/>
      <c r="CX65" s="213"/>
      <c r="CY65" s="213"/>
      <c r="CZ65" s="213"/>
      <c r="DA65" s="213"/>
      <c r="DB65" s="213"/>
      <c r="DC65" s="213"/>
      <c r="DD65" s="213"/>
      <c r="DE65" s="214"/>
      <c r="DF65" s="192" t="str">
        <f t="shared" ref="DF65:DF67" si="99">IF(DF33="","",DF33)</f>
        <v/>
      </c>
      <c r="DG65" s="188"/>
      <c r="DH65" s="188"/>
      <c r="DI65" s="188"/>
      <c r="DJ65" s="188" t="str">
        <f t="shared" ref="DJ65" si="100">IF(DJ33="","",DJ33)</f>
        <v/>
      </c>
      <c r="DK65" s="188"/>
      <c r="DL65" s="188"/>
      <c r="DM65" s="188"/>
      <c r="DN65" s="188" t="str">
        <f t="shared" ref="DN65" si="101">IF(DN33="","",DN33)</f>
        <v/>
      </c>
      <c r="DO65" s="188"/>
      <c r="DP65" s="188"/>
      <c r="DQ65" s="188"/>
      <c r="DR65" s="290" t="str">
        <f t="shared" ref="DR65" si="102">IF(DR33="","",DR33)</f>
        <v/>
      </c>
      <c r="DS65" s="188"/>
      <c r="DT65" s="188"/>
      <c r="DU65" s="188"/>
      <c r="DV65" s="188" t="str">
        <f t="shared" ref="DV65" si="103">IF(DV33="","",DV33)</f>
        <v/>
      </c>
      <c r="DW65" s="188"/>
      <c r="DX65" s="188"/>
      <c r="DY65" s="188"/>
      <c r="DZ65" s="188" t="str">
        <f t="shared" ref="DZ65" si="104">IF(DZ33="","",DZ33)</f>
        <v/>
      </c>
      <c r="EA65" s="188"/>
      <c r="EB65" s="188"/>
      <c r="EC65" s="212"/>
      <c r="ED65" s="188" t="str">
        <f t="shared" ref="ED65" si="105">IF(ED33="","",ED33)</f>
        <v/>
      </c>
      <c r="EE65" s="188"/>
      <c r="EF65" s="188"/>
      <c r="EG65" s="188"/>
      <c r="EH65" s="188" t="str">
        <f t="shared" ref="EH65" si="106">IF(EH33="","",EH33)</f>
        <v/>
      </c>
      <c r="EI65" s="188"/>
      <c r="EJ65" s="188"/>
      <c r="EK65" s="188"/>
      <c r="EL65" s="188" t="str">
        <f t="shared" ref="EL65" si="107">IF(EL33="","",EL33)</f>
        <v/>
      </c>
      <c r="EM65" s="188"/>
      <c r="EN65" s="188"/>
      <c r="EO65" s="188"/>
      <c r="EP65" s="261" t="str">
        <f t="shared" ref="EP65" si="108">IF(EP33="","",EP33)</f>
        <v/>
      </c>
      <c r="EQ65" s="262"/>
      <c r="ER65" s="262"/>
      <c r="ES65" s="262"/>
      <c r="ET65" s="262"/>
      <c r="EU65" s="262"/>
      <c r="EV65" s="262"/>
      <c r="EW65" s="262"/>
      <c r="EX65" s="262"/>
      <c r="EY65" s="262"/>
      <c r="EZ65" s="262"/>
      <c r="FA65" s="262"/>
      <c r="FB65" s="262"/>
      <c r="FC65" s="262"/>
      <c r="FD65" s="263"/>
      <c r="FE65" s="3"/>
    </row>
    <row r="66" spans="1:161" ht="9.9499999999999993" customHeight="1" thickBot="1" x14ac:dyDescent="0.45">
      <c r="A66" s="240"/>
      <c r="B66" s="20"/>
      <c r="C66" s="20"/>
      <c r="W66" s="3"/>
      <c r="X66" s="273"/>
      <c r="Y66" s="274"/>
      <c r="Z66" s="274"/>
      <c r="AA66" s="274"/>
      <c r="AB66" s="274"/>
      <c r="AC66" s="274"/>
      <c r="AD66" s="274"/>
      <c r="AE66" s="274"/>
      <c r="AF66" s="275"/>
      <c r="AG66" s="278"/>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82"/>
      <c r="BW66" s="283"/>
      <c r="BX66" s="283"/>
      <c r="BY66" s="283"/>
      <c r="BZ66" s="283"/>
      <c r="CA66" s="283"/>
      <c r="CB66" s="283"/>
      <c r="CC66" s="283"/>
      <c r="CD66" s="283"/>
      <c r="CE66" s="283"/>
      <c r="CF66" s="283"/>
      <c r="CG66" s="283"/>
      <c r="CH66" s="286"/>
      <c r="CI66" s="287"/>
      <c r="CJ66" s="287"/>
      <c r="CK66" s="287"/>
      <c r="CL66" s="287"/>
      <c r="CM66" s="287"/>
      <c r="CN66" s="287"/>
      <c r="CO66" s="287"/>
      <c r="CP66" s="287"/>
      <c r="CQ66" s="288"/>
      <c r="CR66" s="288"/>
      <c r="CS66" s="288"/>
      <c r="CT66" s="288"/>
      <c r="CU66" s="288"/>
      <c r="CV66" s="288"/>
      <c r="CW66" s="288"/>
      <c r="CX66" s="288"/>
      <c r="CY66" s="288"/>
      <c r="CZ66" s="288"/>
      <c r="DA66" s="288"/>
      <c r="DB66" s="288"/>
      <c r="DC66" s="288"/>
      <c r="DD66" s="288"/>
      <c r="DE66" s="289"/>
      <c r="DF66" s="267"/>
      <c r="DG66" s="218"/>
      <c r="DH66" s="218"/>
      <c r="DI66" s="218"/>
      <c r="DJ66" s="268"/>
      <c r="DK66" s="218"/>
      <c r="DL66" s="218"/>
      <c r="DM66" s="269"/>
      <c r="DN66" s="218"/>
      <c r="DO66" s="218"/>
      <c r="DP66" s="218"/>
      <c r="DQ66" s="218"/>
      <c r="DR66" s="268"/>
      <c r="DS66" s="218"/>
      <c r="DT66" s="218"/>
      <c r="DU66" s="218"/>
      <c r="DV66" s="268"/>
      <c r="DW66" s="218"/>
      <c r="DX66" s="218"/>
      <c r="DY66" s="269"/>
      <c r="DZ66" s="268"/>
      <c r="EA66" s="218"/>
      <c r="EB66" s="218"/>
      <c r="EC66" s="269"/>
      <c r="ED66" s="218"/>
      <c r="EE66" s="218"/>
      <c r="EF66" s="218"/>
      <c r="EG66" s="218"/>
      <c r="EH66" s="268"/>
      <c r="EI66" s="218"/>
      <c r="EJ66" s="218"/>
      <c r="EK66" s="269"/>
      <c r="EL66" s="218"/>
      <c r="EM66" s="218"/>
      <c r="EN66" s="218"/>
      <c r="EO66" s="218"/>
      <c r="EP66" s="264"/>
      <c r="EQ66" s="265"/>
      <c r="ER66" s="265"/>
      <c r="ES66" s="265"/>
      <c r="ET66" s="265"/>
      <c r="EU66" s="265"/>
      <c r="EV66" s="265"/>
      <c r="EW66" s="265"/>
      <c r="EX66" s="265"/>
      <c r="EY66" s="265"/>
      <c r="EZ66" s="265"/>
      <c r="FA66" s="265"/>
      <c r="FB66" s="265"/>
      <c r="FC66" s="265"/>
      <c r="FD66" s="266"/>
      <c r="FE66" s="3"/>
    </row>
    <row r="67" spans="1:161" ht="20.100000000000001" customHeight="1" thickTop="1" x14ac:dyDescent="0.15">
      <c r="A67" s="240"/>
      <c r="B67" s="20"/>
      <c r="C67" s="20"/>
      <c r="W67" s="3"/>
      <c r="X67" s="251"/>
      <c r="Y67" s="252"/>
      <c r="Z67" s="252"/>
      <c r="AA67" s="252"/>
      <c r="AB67" s="252"/>
      <c r="AC67" s="252"/>
      <c r="AD67" s="252"/>
      <c r="AE67" s="252"/>
      <c r="AF67" s="252"/>
      <c r="AG67" s="255" t="s">
        <v>51</v>
      </c>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c r="CP67" s="255"/>
      <c r="CQ67" s="255"/>
      <c r="CR67" s="255"/>
      <c r="CS67" s="255"/>
      <c r="CT67" s="255"/>
      <c r="CU67" s="255"/>
      <c r="CV67" s="255"/>
      <c r="CW67" s="255"/>
      <c r="CX67" s="255"/>
      <c r="CY67" s="255"/>
      <c r="CZ67" s="255"/>
      <c r="DA67" s="255"/>
      <c r="DB67" s="255"/>
      <c r="DC67" s="255"/>
      <c r="DD67" s="255"/>
      <c r="DE67" s="256"/>
      <c r="DF67" s="215" t="str">
        <f t="shared" si="99"/>
        <v/>
      </c>
      <c r="DG67" s="194"/>
      <c r="DH67" s="194"/>
      <c r="DI67" s="194"/>
      <c r="DJ67" s="194" t="str">
        <f t="shared" ref="DJ67" si="109">IF(DJ35="","",DJ35)</f>
        <v/>
      </c>
      <c r="DK67" s="194"/>
      <c r="DL67" s="194"/>
      <c r="DM67" s="194"/>
      <c r="DN67" s="194" t="str">
        <f t="shared" ref="DN67" si="110">IF(DN35="","",DN35)</f>
        <v>1</v>
      </c>
      <c r="DO67" s="194"/>
      <c r="DP67" s="194"/>
      <c r="DQ67" s="194"/>
      <c r="DR67" s="259" t="str">
        <f t="shared" ref="DR67" si="111">IF(DR35="","",DR35)</f>
        <v>0</v>
      </c>
      <c r="DS67" s="194"/>
      <c r="DT67" s="194"/>
      <c r="DU67" s="194"/>
      <c r="DV67" s="194" t="str">
        <f t="shared" ref="DV67" si="112">IF(DV35="","",DV35)</f>
        <v>0</v>
      </c>
      <c r="DW67" s="194"/>
      <c r="DX67" s="194"/>
      <c r="DY67" s="194"/>
      <c r="DZ67" s="194" t="str">
        <f t="shared" ref="DZ67" si="113">IF(DZ35="","",DZ35)</f>
        <v>0</v>
      </c>
      <c r="EA67" s="194"/>
      <c r="EB67" s="194"/>
      <c r="EC67" s="260"/>
      <c r="ED67" s="194" t="str">
        <f t="shared" ref="ED67" si="114">IF(ED35="","",ED35)</f>
        <v>0</v>
      </c>
      <c r="EE67" s="194"/>
      <c r="EF67" s="194"/>
      <c r="EG67" s="194"/>
      <c r="EH67" s="194" t="str">
        <f t="shared" ref="EH67" si="115">IF(EH35="","",EH35)</f>
        <v>0</v>
      </c>
      <c r="EI67" s="194"/>
      <c r="EJ67" s="194"/>
      <c r="EK67" s="194"/>
      <c r="EL67" s="194" t="str">
        <f t="shared" ref="EL67" si="116">IF(EL35="","",EL35)</f>
        <v>0</v>
      </c>
      <c r="EM67" s="194"/>
      <c r="EN67" s="194"/>
      <c r="EO67" s="194"/>
      <c r="EP67" s="245"/>
      <c r="EQ67" s="246"/>
      <c r="ER67" s="246"/>
      <c r="ES67" s="246"/>
      <c r="ET67" s="246"/>
      <c r="EU67" s="246"/>
      <c r="EV67" s="246"/>
      <c r="EW67" s="246"/>
      <c r="EX67" s="246"/>
      <c r="EY67" s="246"/>
      <c r="EZ67" s="246"/>
      <c r="FA67" s="246"/>
      <c r="FB67" s="246"/>
      <c r="FC67" s="246"/>
      <c r="FD67" s="247"/>
      <c r="FE67" s="3"/>
    </row>
    <row r="68" spans="1:161" ht="9.9499999999999993" customHeight="1" x14ac:dyDescent="0.4">
      <c r="A68" s="240"/>
      <c r="B68" s="20"/>
      <c r="C68" s="20"/>
      <c r="W68" s="3"/>
      <c r="X68" s="253"/>
      <c r="Y68" s="254"/>
      <c r="Z68" s="254"/>
      <c r="AA68" s="254"/>
      <c r="AB68" s="254"/>
      <c r="AC68" s="254"/>
      <c r="AD68" s="254"/>
      <c r="AE68" s="254"/>
      <c r="AF68" s="254"/>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8"/>
      <c r="DF68" s="193"/>
      <c r="DG68" s="190"/>
      <c r="DH68" s="190"/>
      <c r="DI68" s="190"/>
      <c r="DJ68" s="189"/>
      <c r="DK68" s="190"/>
      <c r="DL68" s="190"/>
      <c r="DM68" s="191"/>
      <c r="DN68" s="190"/>
      <c r="DO68" s="190"/>
      <c r="DP68" s="190"/>
      <c r="DQ68" s="190"/>
      <c r="DR68" s="189"/>
      <c r="DS68" s="190"/>
      <c r="DT68" s="190"/>
      <c r="DU68" s="190"/>
      <c r="DV68" s="189"/>
      <c r="DW68" s="190"/>
      <c r="DX68" s="190"/>
      <c r="DY68" s="191"/>
      <c r="DZ68" s="189"/>
      <c r="EA68" s="190"/>
      <c r="EB68" s="190"/>
      <c r="EC68" s="191"/>
      <c r="ED68" s="190"/>
      <c r="EE68" s="190"/>
      <c r="EF68" s="190"/>
      <c r="EG68" s="190"/>
      <c r="EH68" s="189"/>
      <c r="EI68" s="190"/>
      <c r="EJ68" s="190"/>
      <c r="EK68" s="191"/>
      <c r="EL68" s="190"/>
      <c r="EM68" s="190"/>
      <c r="EN68" s="190"/>
      <c r="EO68" s="190"/>
      <c r="EP68" s="248"/>
      <c r="EQ68" s="249"/>
      <c r="ER68" s="249"/>
      <c r="ES68" s="249"/>
      <c r="ET68" s="249"/>
      <c r="EU68" s="249"/>
      <c r="EV68" s="249"/>
      <c r="EW68" s="249"/>
      <c r="EX68" s="249"/>
      <c r="EY68" s="249"/>
      <c r="EZ68" s="249"/>
      <c r="FA68" s="249"/>
      <c r="FB68" s="249"/>
      <c r="FC68" s="249"/>
      <c r="FD68" s="250"/>
      <c r="FE68" s="3"/>
    </row>
    <row r="69" spans="1:161" ht="19.5" customHeight="1" x14ac:dyDescent="0.4">
      <c r="W69" s="3"/>
      <c r="X69" s="75" t="s">
        <v>74</v>
      </c>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99" t="s">
        <v>70</v>
      </c>
      <c r="EP69" s="200"/>
      <c r="EQ69" s="200"/>
      <c r="ER69" s="200"/>
      <c r="ES69" s="200"/>
      <c r="ET69" s="200"/>
      <c r="EU69" s="200"/>
      <c r="EV69" s="200"/>
      <c r="EW69" s="200"/>
      <c r="EX69" s="200"/>
      <c r="EY69" s="200"/>
      <c r="EZ69" s="200"/>
      <c r="FA69" s="200"/>
      <c r="FB69" s="200"/>
      <c r="FC69" s="200"/>
      <c r="FD69" s="200"/>
      <c r="FE69" s="3"/>
    </row>
    <row r="70" spans="1:161" ht="19.5" customHeight="1" x14ac:dyDescent="0.4">
      <c r="W70" s="3"/>
      <c r="X70" s="336" t="s">
        <v>15</v>
      </c>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336"/>
      <c r="CD70" s="336"/>
      <c r="CE70" s="336"/>
      <c r="CF70" s="336"/>
      <c r="CG70" s="33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200"/>
      <c r="EP70" s="200"/>
      <c r="EQ70" s="200"/>
      <c r="ER70" s="200"/>
      <c r="ES70" s="200"/>
      <c r="ET70" s="200"/>
      <c r="EU70" s="200"/>
      <c r="EV70" s="200"/>
      <c r="EW70" s="200"/>
      <c r="EX70" s="200"/>
      <c r="EY70" s="200"/>
      <c r="EZ70" s="200"/>
      <c r="FA70" s="200"/>
      <c r="FB70" s="200"/>
      <c r="FC70" s="200"/>
      <c r="FD70" s="200"/>
      <c r="FE70" s="3"/>
    </row>
    <row r="71" spans="1:161" ht="19.5" customHeight="1" x14ac:dyDescent="0.4">
      <c r="W71" s="3"/>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336"/>
      <c r="BX71" s="336"/>
      <c r="BY71" s="336"/>
      <c r="BZ71" s="336"/>
      <c r="CA71" s="336"/>
      <c r="CB71" s="336"/>
      <c r="CC71" s="336"/>
      <c r="CD71" s="336"/>
      <c r="CE71" s="336"/>
      <c r="CF71" s="336"/>
      <c r="CG71" s="336"/>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200"/>
      <c r="EP71" s="200"/>
      <c r="EQ71" s="200"/>
      <c r="ER71" s="200"/>
      <c r="ES71" s="200"/>
      <c r="ET71" s="200"/>
      <c r="EU71" s="200"/>
      <c r="EV71" s="200"/>
      <c r="EW71" s="200"/>
      <c r="EX71" s="200"/>
      <c r="EY71" s="200"/>
      <c r="EZ71" s="200"/>
      <c r="FA71" s="200"/>
      <c r="FB71" s="200"/>
      <c r="FC71" s="200"/>
      <c r="FD71" s="200"/>
      <c r="FE71" s="3"/>
    </row>
    <row r="72" spans="1:161" ht="19.5" customHeight="1" x14ac:dyDescent="0.4">
      <c r="W72" s="3"/>
      <c r="X72" s="337" t="s">
        <v>71</v>
      </c>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
      <c r="CG72" s="3"/>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201"/>
      <c r="EP72" s="201"/>
      <c r="EQ72" s="201"/>
      <c r="ER72" s="201"/>
      <c r="ES72" s="201"/>
      <c r="ET72" s="201"/>
      <c r="EU72" s="201"/>
      <c r="EV72" s="201"/>
      <c r="EW72" s="201"/>
      <c r="EX72" s="201"/>
      <c r="EY72" s="201"/>
      <c r="EZ72" s="201"/>
      <c r="FA72" s="201"/>
      <c r="FB72" s="201"/>
      <c r="FC72" s="201"/>
      <c r="FD72" s="201"/>
      <c r="FE72" s="3"/>
    </row>
    <row r="73" spans="1:161" ht="19.5" customHeight="1" x14ac:dyDescent="0.4">
      <c r="W73" s="3"/>
      <c r="X73" s="337"/>
      <c r="Y73" s="337"/>
      <c r="Z73" s="337"/>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337"/>
      <c r="BG73" s="337"/>
      <c r="BH73" s="337"/>
      <c r="BI73" s="337"/>
      <c r="BJ73" s="337"/>
      <c r="BK73" s="337"/>
      <c r="BL73" s="337"/>
      <c r="BM73" s="337"/>
      <c r="BN73" s="337"/>
      <c r="BO73" s="337"/>
      <c r="BP73" s="337"/>
      <c r="BQ73" s="337"/>
      <c r="BR73" s="337"/>
      <c r="BS73" s="337"/>
      <c r="BT73" s="337"/>
      <c r="BU73" s="337"/>
      <c r="BV73" s="337"/>
      <c r="BW73" s="337"/>
      <c r="BX73" s="337"/>
      <c r="BY73" s="337"/>
      <c r="BZ73" s="337"/>
      <c r="CA73" s="337"/>
      <c r="CB73" s="337"/>
      <c r="CC73" s="337"/>
      <c r="CD73" s="337"/>
      <c r="CE73" s="337"/>
      <c r="CF73" s="3"/>
      <c r="CG73" s="3"/>
      <c r="CH73" s="361" t="s">
        <v>59</v>
      </c>
      <c r="CI73" s="331"/>
      <c r="CJ73" s="331"/>
      <c r="CK73" s="331"/>
      <c r="CL73" s="331"/>
      <c r="CM73" s="331"/>
      <c r="CN73" s="331"/>
      <c r="CO73" s="331"/>
      <c r="CP73" s="331"/>
      <c r="CQ73" s="331"/>
      <c r="CR73" s="277" t="str">
        <f>IF(CR9="","",CR9)</f>
        <v>○●○－○●○●</v>
      </c>
      <c r="CS73" s="277"/>
      <c r="CT73" s="277"/>
      <c r="CU73" s="277"/>
      <c r="CV73" s="277"/>
      <c r="CW73" s="277"/>
      <c r="CX73" s="277"/>
      <c r="CY73" s="277"/>
      <c r="CZ73" s="277"/>
      <c r="DA73" s="277"/>
      <c r="DB73" s="277"/>
      <c r="DC73" s="277"/>
      <c r="DD73" s="277"/>
      <c r="DE73" s="277"/>
      <c r="DF73" s="277"/>
      <c r="DG73" s="277"/>
      <c r="DH73" s="277"/>
      <c r="DI73" s="277"/>
      <c r="DJ73" s="277"/>
      <c r="DK73" s="277"/>
      <c r="DL73" s="331" t="s">
        <v>93</v>
      </c>
      <c r="DM73" s="331"/>
      <c r="DN73" s="331"/>
      <c r="DO73" s="331"/>
      <c r="DP73" s="331"/>
      <c r="DQ73" s="331"/>
      <c r="DR73" s="331"/>
      <c r="DS73" s="331"/>
      <c r="DT73" s="331"/>
      <c r="DU73" s="331"/>
      <c r="DV73" s="277" t="str">
        <f>IF(DV41="","",DV41)</f>
        <v>T○-○●○●-○●○●-○●○●</v>
      </c>
      <c r="DW73" s="277"/>
      <c r="DX73" s="277"/>
      <c r="DY73" s="277"/>
      <c r="DZ73" s="277"/>
      <c r="EA73" s="277"/>
      <c r="EB73" s="277"/>
      <c r="EC73" s="277"/>
      <c r="ED73" s="277"/>
      <c r="EE73" s="277"/>
      <c r="EF73" s="277"/>
      <c r="EG73" s="277"/>
      <c r="EH73" s="277"/>
      <c r="EI73" s="277"/>
      <c r="EJ73" s="277"/>
      <c r="EK73" s="277"/>
      <c r="EL73" s="277"/>
      <c r="EM73" s="277"/>
      <c r="EN73" s="277"/>
      <c r="EO73" s="277"/>
      <c r="EP73" s="277"/>
      <c r="EQ73" s="277"/>
      <c r="ER73" s="277"/>
      <c r="ES73" s="277"/>
      <c r="ET73" s="277"/>
      <c r="EU73" s="277"/>
      <c r="EV73" s="277"/>
      <c r="EW73" s="277"/>
      <c r="EX73" s="277"/>
      <c r="EY73" s="277"/>
      <c r="EZ73" s="277"/>
      <c r="FA73" s="277"/>
      <c r="FB73" s="277"/>
      <c r="FC73" s="277"/>
      <c r="FD73" s="303"/>
      <c r="FE73" s="3"/>
    </row>
    <row r="74" spans="1:161" ht="19.5" customHeight="1" x14ac:dyDescent="0.15">
      <c r="W74" s="3"/>
      <c r="X74" s="375" t="s">
        <v>13</v>
      </c>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5"/>
      <c r="BY74" s="375"/>
      <c r="BZ74" s="375"/>
      <c r="CA74" s="375"/>
      <c r="CB74" s="375"/>
      <c r="CC74" s="375"/>
      <c r="CD74" s="375"/>
      <c r="CE74" s="375"/>
      <c r="CF74" s="3"/>
      <c r="CG74" s="3"/>
      <c r="CH74" s="332" t="str">
        <f>IF(CH10="","",CH10)</f>
        <v>△▲県△▲市△▲丁目△▲-△▲</v>
      </c>
      <c r="CI74" s="333"/>
      <c r="CJ74" s="333"/>
      <c r="CK74" s="333"/>
      <c r="CL74" s="333"/>
      <c r="CM74" s="333"/>
      <c r="CN74" s="333"/>
      <c r="CO74" s="333"/>
      <c r="CP74" s="333"/>
      <c r="CQ74" s="333"/>
      <c r="CR74" s="333"/>
      <c r="CS74" s="333"/>
      <c r="CT74" s="333"/>
      <c r="CU74" s="333"/>
      <c r="CV74" s="333"/>
      <c r="CW74" s="333"/>
      <c r="CX74" s="333"/>
      <c r="CY74" s="333"/>
      <c r="CZ74" s="333"/>
      <c r="DA74" s="333"/>
      <c r="DB74" s="333"/>
      <c r="DC74" s="333"/>
      <c r="DD74" s="333"/>
      <c r="DE74" s="333"/>
      <c r="DF74" s="333"/>
      <c r="DG74" s="333"/>
      <c r="DH74" s="333"/>
      <c r="DI74" s="333"/>
      <c r="DJ74" s="333"/>
      <c r="DK74" s="333"/>
      <c r="DL74" s="333"/>
      <c r="DM74" s="333"/>
      <c r="DN74" s="333"/>
      <c r="DO74" s="333"/>
      <c r="DP74" s="333"/>
      <c r="DQ74" s="333"/>
      <c r="DR74" s="333"/>
      <c r="DS74" s="333"/>
      <c r="DT74" s="333"/>
      <c r="DU74" s="333"/>
      <c r="DV74" s="333"/>
      <c r="DW74" s="333"/>
      <c r="DX74" s="333"/>
      <c r="DY74" s="333"/>
      <c r="DZ74" s="333"/>
      <c r="EA74" s="333"/>
      <c r="EB74" s="333"/>
      <c r="EC74" s="333"/>
      <c r="ED74" s="333"/>
      <c r="EE74" s="333"/>
      <c r="EF74" s="333"/>
      <c r="EG74" s="333"/>
      <c r="EH74" s="333"/>
      <c r="EI74" s="333"/>
      <c r="EJ74" s="333"/>
      <c r="EK74" s="333"/>
      <c r="EL74" s="333"/>
      <c r="EM74" s="333"/>
      <c r="EN74" s="333"/>
      <c r="EO74" s="333"/>
      <c r="EP74" s="333"/>
      <c r="EQ74" s="333"/>
      <c r="ER74" s="333"/>
      <c r="ES74" s="333"/>
      <c r="ET74" s="333"/>
      <c r="EU74" s="333"/>
      <c r="EV74" s="333"/>
      <c r="EW74" s="333"/>
      <c r="EX74" s="333"/>
      <c r="EY74" s="333"/>
      <c r="EZ74" s="333"/>
      <c r="FA74" s="333"/>
      <c r="FB74" s="333"/>
      <c r="FC74" s="333"/>
      <c r="FD74" s="334"/>
      <c r="FE74" s="3"/>
    </row>
    <row r="75" spans="1:161" ht="19.5" customHeight="1" x14ac:dyDescent="0.4">
      <c r="W75" s="3"/>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
      <c r="CG75" s="3"/>
      <c r="CH75" s="278" t="str">
        <f>IF(CH11="","",CH11)</f>
        <v>○●△▲□■株式会社</v>
      </c>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c r="EB75" s="279"/>
      <c r="EC75" s="279"/>
      <c r="ED75" s="279"/>
      <c r="EE75" s="279"/>
      <c r="EF75" s="279"/>
      <c r="EG75" s="279"/>
      <c r="EH75" s="279"/>
      <c r="EI75" s="279"/>
      <c r="EJ75" s="279"/>
      <c r="EK75" s="279"/>
      <c r="EL75" s="279"/>
      <c r="EM75" s="279"/>
      <c r="EN75" s="279"/>
      <c r="EO75" s="279"/>
      <c r="EP75" s="279"/>
      <c r="EQ75" s="279"/>
      <c r="ER75" s="279"/>
      <c r="ES75" s="279"/>
      <c r="ET75" s="279"/>
      <c r="EU75" s="279"/>
      <c r="EV75" s="279"/>
      <c r="EW75" s="279"/>
      <c r="EX75" s="279"/>
      <c r="EY75" s="279"/>
      <c r="EZ75" s="279"/>
      <c r="FA75" s="279"/>
      <c r="FB75" s="279"/>
      <c r="FC75" s="279"/>
      <c r="FD75" s="335"/>
      <c r="FE75" s="3"/>
    </row>
    <row r="76" spans="1:161" ht="19.5" customHeight="1" x14ac:dyDescent="0.4">
      <c r="W76" s="3"/>
      <c r="X76" s="342" t="s">
        <v>14</v>
      </c>
      <c r="Y76" s="343"/>
      <c r="Z76" s="343"/>
      <c r="AA76" s="343"/>
      <c r="AB76" s="343"/>
      <c r="AC76" s="343"/>
      <c r="AD76" s="343"/>
      <c r="AE76" s="343"/>
      <c r="AF76" s="343"/>
      <c r="AG76" s="343"/>
      <c r="AH76" s="343"/>
      <c r="AI76" s="343"/>
      <c r="AJ76" s="343"/>
      <c r="AK76" s="343"/>
      <c r="AL76" s="343"/>
      <c r="AM76" s="343"/>
      <c r="AN76" s="343"/>
      <c r="AO76" s="343"/>
      <c r="AP76" s="343"/>
      <c r="AQ76" s="343"/>
      <c r="AR76" s="343"/>
      <c r="AS76" s="343"/>
      <c r="AT76" s="343"/>
      <c r="AU76" s="344"/>
      <c r="AV76" s="348" t="str">
        <f>IF(AV12="","",AV12)</f>
        <v/>
      </c>
      <c r="AW76" s="349"/>
      <c r="AX76" s="349"/>
      <c r="AY76" s="350"/>
      <c r="AZ76" s="354" t="str">
        <f t="shared" ref="AZ76" si="117">IF(AZ12="","",AZ12)</f>
        <v>\</v>
      </c>
      <c r="BA76" s="349"/>
      <c r="BB76" s="349"/>
      <c r="BC76" s="350"/>
      <c r="BD76" s="354" t="str">
        <f t="shared" ref="BD76" si="118">IF(BD12="","",BD12)</f>
        <v>1</v>
      </c>
      <c r="BE76" s="349"/>
      <c r="BF76" s="349"/>
      <c r="BG76" s="356"/>
      <c r="BH76" s="348" t="str">
        <f t="shared" ref="BH76" si="119">IF(BH12="","",BH12)</f>
        <v>1</v>
      </c>
      <c r="BI76" s="349"/>
      <c r="BJ76" s="349"/>
      <c r="BK76" s="350"/>
      <c r="BL76" s="354" t="str">
        <f t="shared" ref="BL76" si="120">IF(BL12="","",BL12)</f>
        <v>0</v>
      </c>
      <c r="BM76" s="349"/>
      <c r="BN76" s="349"/>
      <c r="BO76" s="350"/>
      <c r="BP76" s="354" t="str">
        <f t="shared" ref="BP76" si="121">IF(BP12="","",BP12)</f>
        <v>0</v>
      </c>
      <c r="BQ76" s="349"/>
      <c r="BR76" s="349"/>
      <c r="BS76" s="356"/>
      <c r="BT76" s="348" t="str">
        <f t="shared" ref="BT76" si="122">IF(BT12="","",BT12)</f>
        <v>0</v>
      </c>
      <c r="BU76" s="349"/>
      <c r="BV76" s="349"/>
      <c r="BW76" s="350"/>
      <c r="BX76" s="354" t="str">
        <f t="shared" ref="BX76" si="123">IF(BX12="","",BX12)</f>
        <v>0</v>
      </c>
      <c r="BY76" s="349"/>
      <c r="BZ76" s="349"/>
      <c r="CA76" s="350"/>
      <c r="CB76" s="354" t="str">
        <f t="shared" ref="CB76" si="124">IF(CB12="","",CB12)</f>
        <v>0</v>
      </c>
      <c r="CC76" s="349"/>
      <c r="CD76" s="349"/>
      <c r="CE76" s="356"/>
      <c r="CF76" s="3"/>
      <c r="CG76" s="3"/>
      <c r="CH76" s="338" t="str">
        <f>IF(CH12="","",CH12)</f>
        <v>代表取締役　○●△▲□■</v>
      </c>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339"/>
      <c r="EU76" s="339"/>
      <c r="EV76" s="339"/>
      <c r="EW76" s="339"/>
      <c r="EX76" s="339"/>
      <c r="EY76" s="339"/>
      <c r="EZ76" s="340" t="s">
        <v>60</v>
      </c>
      <c r="FA76" s="340"/>
      <c r="FB76" s="340"/>
      <c r="FC76" s="340"/>
      <c r="FD76" s="341"/>
      <c r="FE76" s="3"/>
    </row>
    <row r="77" spans="1:161" ht="19.5" customHeight="1" x14ac:dyDescent="0.4">
      <c r="W77" s="3"/>
      <c r="X77" s="345"/>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7"/>
      <c r="AV77" s="351"/>
      <c r="AW77" s="352"/>
      <c r="AX77" s="352"/>
      <c r="AY77" s="353"/>
      <c r="AZ77" s="355"/>
      <c r="BA77" s="352"/>
      <c r="BB77" s="352"/>
      <c r="BC77" s="353"/>
      <c r="BD77" s="355"/>
      <c r="BE77" s="352"/>
      <c r="BF77" s="352"/>
      <c r="BG77" s="357"/>
      <c r="BH77" s="351"/>
      <c r="BI77" s="352"/>
      <c r="BJ77" s="352"/>
      <c r="BK77" s="353"/>
      <c r="BL77" s="355"/>
      <c r="BM77" s="352"/>
      <c r="BN77" s="352"/>
      <c r="BO77" s="353"/>
      <c r="BP77" s="355"/>
      <c r="BQ77" s="352"/>
      <c r="BR77" s="352"/>
      <c r="BS77" s="357"/>
      <c r="BT77" s="351"/>
      <c r="BU77" s="352"/>
      <c r="BV77" s="352"/>
      <c r="BW77" s="353"/>
      <c r="BX77" s="355"/>
      <c r="BY77" s="352"/>
      <c r="BZ77" s="352"/>
      <c r="CA77" s="353"/>
      <c r="CB77" s="355"/>
      <c r="CC77" s="352"/>
      <c r="CD77" s="352"/>
      <c r="CE77" s="357"/>
      <c r="CF77" s="3"/>
      <c r="CG77" s="3"/>
      <c r="CH77" s="184" t="s">
        <v>61</v>
      </c>
      <c r="CI77" s="185"/>
      <c r="CJ77" s="185"/>
      <c r="CK77" s="185"/>
      <c r="CL77" s="185"/>
      <c r="CM77" s="185"/>
      <c r="CN77" s="185"/>
      <c r="CO77" s="185"/>
      <c r="CP77" s="185"/>
      <c r="CQ77" s="185"/>
      <c r="CR77" s="186" t="str">
        <f>IF(CR13="","",CR13)</f>
        <v>:○●○－○●○－○●○●</v>
      </c>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5" t="s">
        <v>62</v>
      </c>
      <c r="DT77" s="185"/>
      <c r="DU77" s="185"/>
      <c r="DV77" s="185"/>
      <c r="DW77" s="185"/>
      <c r="DX77" s="185"/>
      <c r="DY77" s="185"/>
      <c r="DZ77" s="185"/>
      <c r="EA77" s="185"/>
      <c r="EB77" s="185"/>
      <c r="EC77" s="186" t="str">
        <f>IF(EC13="","",EC13)</f>
        <v>:○●○－○●○－○●○●</v>
      </c>
      <c r="ED77" s="186"/>
      <c r="EE77" s="186"/>
      <c r="EF77" s="186"/>
      <c r="EG77" s="186"/>
      <c r="EH77" s="186"/>
      <c r="EI77" s="186"/>
      <c r="EJ77" s="186"/>
      <c r="EK77" s="186"/>
      <c r="EL77" s="186"/>
      <c r="EM77" s="186"/>
      <c r="EN77" s="186"/>
      <c r="EO77" s="186"/>
      <c r="EP77" s="186"/>
      <c r="EQ77" s="186"/>
      <c r="ER77" s="186"/>
      <c r="ES77" s="186"/>
      <c r="ET77" s="186"/>
      <c r="EU77" s="186"/>
      <c r="EV77" s="186"/>
      <c r="EW77" s="186"/>
      <c r="EX77" s="186"/>
      <c r="EY77" s="186"/>
      <c r="EZ77" s="186"/>
      <c r="FA77" s="186"/>
      <c r="FB77" s="186"/>
      <c r="FC77" s="186"/>
      <c r="FD77" s="187"/>
      <c r="FE77" s="3"/>
    </row>
    <row r="78" spans="1:161" ht="19.5" customHeight="1" x14ac:dyDescent="0.4">
      <c r="A78" s="14"/>
      <c r="B78" s="14"/>
      <c r="C78" s="14"/>
      <c r="W78" s="3"/>
      <c r="X78" s="358">
        <f>IF(X14="","",X14)</f>
        <v>1000000</v>
      </c>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60">
        <f>IF(AV14="","",AV14)</f>
        <v>100000</v>
      </c>
      <c r="AW78" s="360"/>
      <c r="AX78" s="360"/>
      <c r="AY78" s="360"/>
      <c r="AZ78" s="360"/>
      <c r="BA78" s="360"/>
      <c r="BB78" s="360"/>
      <c r="BC78" s="360"/>
      <c r="BD78" s="360"/>
      <c r="BE78" s="360"/>
      <c r="BF78" s="360"/>
      <c r="BG78" s="360"/>
      <c r="BH78" s="360"/>
      <c r="BI78" s="360"/>
      <c r="BJ78" s="360"/>
      <c r="BK78" s="360"/>
      <c r="BL78" s="360"/>
      <c r="BM78" s="360"/>
      <c r="BN78" s="360"/>
      <c r="BO78" s="360"/>
      <c r="BP78" s="360"/>
      <c r="BQ78" s="360"/>
      <c r="BR78" s="360"/>
      <c r="BS78" s="360"/>
      <c r="BT78" s="360"/>
      <c r="BU78" s="360"/>
      <c r="BV78" s="360"/>
      <c r="BW78" s="360"/>
      <c r="BX78" s="359">
        <f>IF(BX14="","",BX14)</f>
        <v>10</v>
      </c>
      <c r="BY78" s="359"/>
      <c r="BZ78" s="359"/>
      <c r="CA78" s="359"/>
      <c r="CB78" s="359"/>
      <c r="CC78" s="359"/>
      <c r="CD78" s="359"/>
      <c r="CE78" s="359"/>
      <c r="CF78" s="3"/>
      <c r="CG78" s="3"/>
      <c r="CH78" s="227" t="s">
        <v>63</v>
      </c>
      <c r="CI78" s="228"/>
      <c r="CJ78" s="228"/>
      <c r="CK78" s="228"/>
      <c r="CL78" s="228"/>
      <c r="CM78" s="228"/>
      <c r="CN78" s="228"/>
      <c r="CO78" s="228"/>
      <c r="CP78" s="228"/>
      <c r="CQ78" s="229"/>
      <c r="CR78" s="236" t="s">
        <v>64</v>
      </c>
      <c r="CS78" s="237"/>
      <c r="CT78" s="237"/>
      <c r="CU78" s="237"/>
      <c r="CV78" s="237"/>
      <c r="CW78" s="237"/>
      <c r="CX78" s="237"/>
      <c r="CY78" s="219" t="s">
        <v>65</v>
      </c>
      <c r="CZ78" s="219"/>
      <c r="DA78" s="219"/>
      <c r="DB78" s="219"/>
      <c r="DC78" s="219"/>
      <c r="DD78" s="219"/>
      <c r="DE78" s="219"/>
      <c r="DF78" s="219" t="s">
        <v>66</v>
      </c>
      <c r="DG78" s="219"/>
      <c r="DH78" s="219"/>
      <c r="DI78" s="219"/>
      <c r="DJ78" s="219"/>
      <c r="DK78" s="219"/>
      <c r="DL78" s="219"/>
      <c r="DM78" s="219"/>
      <c r="DN78" s="219"/>
      <c r="DO78" s="219"/>
      <c r="DP78" s="219"/>
      <c r="DQ78" s="219"/>
      <c r="DR78" s="219"/>
      <c r="DS78" s="219"/>
      <c r="DT78" s="219"/>
      <c r="DU78" s="219"/>
      <c r="DV78" s="219"/>
      <c r="DW78" s="219"/>
      <c r="DX78" s="208"/>
      <c r="DY78" s="220" t="s">
        <v>67</v>
      </c>
      <c r="DZ78" s="219"/>
      <c r="EA78" s="219"/>
      <c r="EB78" s="219"/>
      <c r="EC78" s="219"/>
      <c r="ED78" s="219"/>
      <c r="EE78" s="219"/>
      <c r="EF78" s="219" t="s">
        <v>65</v>
      </c>
      <c r="EG78" s="219"/>
      <c r="EH78" s="219"/>
      <c r="EI78" s="219"/>
      <c r="EJ78" s="219"/>
      <c r="EK78" s="219"/>
      <c r="EL78" s="219"/>
      <c r="EM78" s="219" t="s">
        <v>66</v>
      </c>
      <c r="EN78" s="219"/>
      <c r="EO78" s="219"/>
      <c r="EP78" s="219"/>
      <c r="EQ78" s="219"/>
      <c r="ER78" s="219"/>
      <c r="ES78" s="219"/>
      <c r="ET78" s="219"/>
      <c r="EU78" s="219"/>
      <c r="EV78" s="219"/>
      <c r="EW78" s="219"/>
      <c r="EX78" s="219"/>
      <c r="EY78" s="219"/>
      <c r="EZ78" s="219"/>
      <c r="FA78" s="219"/>
      <c r="FB78" s="219"/>
      <c r="FC78" s="219"/>
      <c r="FD78" s="222"/>
      <c r="FE78" s="3"/>
    </row>
    <row r="79" spans="1:161" ht="19.5" customHeight="1" x14ac:dyDescent="0.4">
      <c r="A79" s="14"/>
      <c r="B79" s="14"/>
      <c r="C79" s="14"/>
      <c r="W79" s="3"/>
      <c r="X79" s="374" t="str">
        <f>IF(X15="","",X15)</f>
        <v/>
      </c>
      <c r="Y79" s="374"/>
      <c r="Z79" s="374"/>
      <c r="AA79" s="374"/>
      <c r="AB79" s="374"/>
      <c r="AC79" s="374"/>
      <c r="AD79" s="374"/>
      <c r="AE79" s="374"/>
      <c r="AF79" s="374"/>
      <c r="AG79" s="374"/>
      <c r="AH79" s="374"/>
      <c r="AI79" s="374"/>
      <c r="AJ79" s="374"/>
      <c r="AK79" s="374"/>
      <c r="AL79" s="374"/>
      <c r="AM79" s="374"/>
      <c r="AN79" s="374"/>
      <c r="AO79" s="374"/>
      <c r="AP79" s="374"/>
      <c r="AQ79" s="374"/>
      <c r="AR79" s="374"/>
      <c r="AS79" s="374"/>
      <c r="AT79" s="374"/>
      <c r="AU79" s="374"/>
      <c r="AV79" s="417" t="str">
        <f>IF(AV15="","",AV15)</f>
        <v/>
      </c>
      <c r="AW79" s="417"/>
      <c r="AX79" s="417"/>
      <c r="AY79" s="417"/>
      <c r="AZ79" s="417"/>
      <c r="BA79" s="417"/>
      <c r="BB79" s="417"/>
      <c r="BC79" s="417"/>
      <c r="BD79" s="417"/>
      <c r="BE79" s="417"/>
      <c r="BF79" s="417"/>
      <c r="BG79" s="417"/>
      <c r="BH79" s="417"/>
      <c r="BI79" s="417"/>
      <c r="BJ79" s="417"/>
      <c r="BK79" s="417"/>
      <c r="BL79" s="417"/>
      <c r="BM79" s="417"/>
      <c r="BN79" s="417"/>
      <c r="BO79" s="417"/>
      <c r="BP79" s="417"/>
      <c r="BQ79" s="417"/>
      <c r="BR79" s="417"/>
      <c r="BS79" s="417"/>
      <c r="BT79" s="417"/>
      <c r="BU79" s="417"/>
      <c r="BV79" s="417"/>
      <c r="BW79" s="417"/>
      <c r="BX79" s="391" t="str">
        <f>IF(BX15="","",BX15)</f>
        <v/>
      </c>
      <c r="BY79" s="391"/>
      <c r="BZ79" s="391"/>
      <c r="CA79" s="391"/>
      <c r="CB79" s="391"/>
      <c r="CC79" s="391"/>
      <c r="CD79" s="391"/>
      <c r="CE79" s="391"/>
      <c r="CF79" s="3"/>
      <c r="CG79" s="3"/>
      <c r="CH79" s="230"/>
      <c r="CI79" s="231"/>
      <c r="CJ79" s="231"/>
      <c r="CK79" s="231"/>
      <c r="CL79" s="231"/>
      <c r="CM79" s="231"/>
      <c r="CN79" s="231"/>
      <c r="CO79" s="231"/>
      <c r="CP79" s="231"/>
      <c r="CQ79" s="232"/>
      <c r="CR79" s="238"/>
      <c r="CS79" s="239"/>
      <c r="CT79" s="239"/>
      <c r="CU79" s="239"/>
      <c r="CV79" s="239"/>
      <c r="CW79" s="239"/>
      <c r="CX79" s="239"/>
      <c r="CY79" s="329" t="str">
        <f>IF(CY15="","",CY15)</f>
        <v>○●○●</v>
      </c>
      <c r="CZ79" s="329"/>
      <c r="DA79" s="329"/>
      <c r="DB79" s="329"/>
      <c r="DC79" s="329"/>
      <c r="DD79" s="329"/>
      <c r="DE79" s="329"/>
      <c r="DF79" s="216" t="str">
        <f>IF(DF15="","",DF15)</f>
        <v>○●○●銀行</v>
      </c>
      <c r="DG79" s="216"/>
      <c r="DH79" s="216"/>
      <c r="DI79" s="216"/>
      <c r="DJ79" s="216"/>
      <c r="DK79" s="216"/>
      <c r="DL79" s="216"/>
      <c r="DM79" s="216"/>
      <c r="DN79" s="216"/>
      <c r="DO79" s="216"/>
      <c r="DP79" s="216"/>
      <c r="DQ79" s="216"/>
      <c r="DR79" s="216"/>
      <c r="DS79" s="216"/>
      <c r="DT79" s="216"/>
      <c r="DU79" s="216"/>
      <c r="DV79" s="216"/>
      <c r="DW79" s="216"/>
      <c r="DX79" s="330"/>
      <c r="DY79" s="221"/>
      <c r="DZ79" s="216"/>
      <c r="EA79" s="216"/>
      <c r="EB79" s="216"/>
      <c r="EC79" s="216"/>
      <c r="ED79" s="216"/>
      <c r="EE79" s="216"/>
      <c r="EF79" s="216" t="str">
        <f>IF(EF15="","",EF15)</f>
        <v>△▲△</v>
      </c>
      <c r="EG79" s="216"/>
      <c r="EH79" s="216"/>
      <c r="EI79" s="216"/>
      <c r="EJ79" s="216"/>
      <c r="EK79" s="216"/>
      <c r="EL79" s="216"/>
      <c r="EM79" s="216" t="str">
        <f>IF(EM15="","",EM15)</f>
        <v>△▲△▲支店</v>
      </c>
      <c r="EN79" s="216"/>
      <c r="EO79" s="216"/>
      <c r="EP79" s="216"/>
      <c r="EQ79" s="216"/>
      <c r="ER79" s="216"/>
      <c r="ES79" s="216"/>
      <c r="ET79" s="216"/>
      <c r="EU79" s="216"/>
      <c r="EV79" s="216"/>
      <c r="EW79" s="216"/>
      <c r="EX79" s="216"/>
      <c r="EY79" s="216"/>
      <c r="EZ79" s="216"/>
      <c r="FA79" s="216"/>
      <c r="FB79" s="216"/>
      <c r="FC79" s="216"/>
      <c r="FD79" s="217"/>
      <c r="FE79" s="3"/>
    </row>
    <row r="80" spans="1:161" ht="19.5" customHeight="1" x14ac:dyDescent="0.4">
      <c r="A80" s="14"/>
      <c r="B80" s="14"/>
      <c r="C80" s="14"/>
      <c r="W80" s="3"/>
      <c r="X80" s="316" t="s">
        <v>11</v>
      </c>
      <c r="Y80" s="317"/>
      <c r="Z80" s="317"/>
      <c r="AA80" s="317"/>
      <c r="AB80" s="317"/>
      <c r="AC80" s="317"/>
      <c r="AD80" s="317"/>
      <c r="AE80" s="317"/>
      <c r="AF80" s="317"/>
      <c r="AG80" s="317"/>
      <c r="AH80" s="317"/>
      <c r="AI80" s="317"/>
      <c r="AJ80" s="317"/>
      <c r="AK80" s="317"/>
      <c r="AL80" s="317"/>
      <c r="AM80" s="317"/>
      <c r="AN80" s="317"/>
      <c r="AO80" s="317"/>
      <c r="AP80" s="317"/>
      <c r="AQ80" s="318"/>
      <c r="AR80" s="319" t="s">
        <v>10</v>
      </c>
      <c r="AS80" s="319"/>
      <c r="AT80" s="319"/>
      <c r="AU80" s="319"/>
      <c r="AV80" s="319"/>
      <c r="AW80" s="319"/>
      <c r="AX80" s="319"/>
      <c r="AY80" s="319"/>
      <c r="AZ80" s="319"/>
      <c r="BA80" s="319"/>
      <c r="BB80" s="319"/>
      <c r="BC80" s="319"/>
      <c r="BD80" s="319"/>
      <c r="BE80" s="319"/>
      <c r="BF80" s="319"/>
      <c r="BG80" s="319"/>
      <c r="BH80" s="319"/>
      <c r="BI80" s="319"/>
      <c r="BJ80" s="319"/>
      <c r="BK80" s="319"/>
      <c r="BL80" s="319" t="s">
        <v>12</v>
      </c>
      <c r="BM80" s="319"/>
      <c r="BN80" s="319"/>
      <c r="BO80" s="319"/>
      <c r="BP80" s="319"/>
      <c r="BQ80" s="319"/>
      <c r="BR80" s="319"/>
      <c r="BS80" s="319"/>
      <c r="BT80" s="319"/>
      <c r="BU80" s="319"/>
      <c r="BV80" s="319"/>
      <c r="BW80" s="319"/>
      <c r="BX80" s="319"/>
      <c r="BY80" s="319"/>
      <c r="BZ80" s="319"/>
      <c r="CA80" s="319"/>
      <c r="CB80" s="319"/>
      <c r="CC80" s="319"/>
      <c r="CD80" s="319"/>
      <c r="CE80" s="320"/>
      <c r="CF80" s="3"/>
      <c r="CG80" s="3"/>
      <c r="CH80" s="230"/>
      <c r="CI80" s="231"/>
      <c r="CJ80" s="231"/>
      <c r="CK80" s="231"/>
      <c r="CL80" s="231"/>
      <c r="CM80" s="231"/>
      <c r="CN80" s="231"/>
      <c r="CO80" s="231"/>
      <c r="CP80" s="231"/>
      <c r="CQ80" s="232"/>
      <c r="CR80" s="206" t="s">
        <v>68</v>
      </c>
      <c r="CS80" s="206"/>
      <c r="CT80" s="206"/>
      <c r="CU80" s="206"/>
      <c r="CV80" s="206"/>
      <c r="CW80" s="206"/>
      <c r="CX80" s="206"/>
      <c r="CY80" s="206"/>
      <c r="CZ80" s="206"/>
      <c r="DA80" s="206"/>
      <c r="DB80" s="206"/>
      <c r="DC80" s="206"/>
      <c r="DD80" s="206"/>
      <c r="DE80" s="207"/>
      <c r="DF80" s="208" t="s">
        <v>69</v>
      </c>
      <c r="DG80" s="206"/>
      <c r="DH80" s="206"/>
      <c r="DI80" s="206"/>
      <c r="DJ80" s="206"/>
      <c r="DK80" s="206"/>
      <c r="DL80" s="206"/>
      <c r="DM80" s="206"/>
      <c r="DN80" s="206"/>
      <c r="DO80" s="206"/>
      <c r="DP80" s="206"/>
      <c r="DQ80" s="206"/>
      <c r="DR80" s="206"/>
      <c r="DS80" s="206"/>
      <c r="DT80" s="206"/>
      <c r="DU80" s="206"/>
      <c r="DV80" s="206"/>
      <c r="DW80" s="206"/>
      <c r="DX80" s="206"/>
      <c r="DY80" s="202" t="s">
        <v>57</v>
      </c>
      <c r="DZ80" s="203"/>
      <c r="EA80" s="203"/>
      <c r="EB80" s="203"/>
      <c r="EC80" s="203"/>
      <c r="ED80" s="203"/>
      <c r="EE80" s="203"/>
      <c r="EF80" s="223" t="str">
        <f>IF(EF16="","",EF16)</f>
        <v>○●△▲□■（カ</v>
      </c>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4"/>
      <c r="FE80" s="3"/>
    </row>
    <row r="81" spans="1:161" ht="19.5" customHeight="1" x14ac:dyDescent="0.4">
      <c r="A81" s="14"/>
      <c r="B81" s="14"/>
      <c r="C81" s="14"/>
      <c r="W81" s="3"/>
      <c r="X81" s="321" t="str">
        <f>IF(X17="","",X17)</f>
        <v>○○年△△月××日</v>
      </c>
      <c r="Y81" s="322"/>
      <c r="Z81" s="322"/>
      <c r="AA81" s="322"/>
      <c r="AB81" s="322"/>
      <c r="AC81" s="323" t="s">
        <v>26</v>
      </c>
      <c r="AD81" s="323"/>
      <c r="AE81" s="323"/>
      <c r="AF81" s="324" t="str">
        <f>IF(AF17="","",AF17)</f>
        <v>○○年△△月××日</v>
      </c>
      <c r="AG81" s="324"/>
      <c r="AH81" s="324"/>
      <c r="AI81" s="323" t="s">
        <v>25</v>
      </c>
      <c r="AJ81" s="323"/>
      <c r="AK81" s="323"/>
      <c r="AL81" s="325" t="str">
        <f>IF(AL17="","",AL17)</f>
        <v>○○年△△月××日</v>
      </c>
      <c r="AM81" s="325"/>
      <c r="AN81" s="325"/>
      <c r="AO81" s="323" t="s">
        <v>24</v>
      </c>
      <c r="AP81" s="323"/>
      <c r="AQ81" s="326"/>
      <c r="AR81" s="327" t="str">
        <f>IF(AR17="","",AR17)</f>
        <v>654321-987</v>
      </c>
      <c r="AS81" s="327"/>
      <c r="AT81" s="327"/>
      <c r="AU81" s="327"/>
      <c r="AV81" s="327"/>
      <c r="AW81" s="327"/>
      <c r="AX81" s="327"/>
      <c r="AY81" s="327"/>
      <c r="AZ81" s="327"/>
      <c r="BA81" s="327"/>
      <c r="BB81" s="327"/>
      <c r="BC81" s="327"/>
      <c r="BD81" s="327"/>
      <c r="BE81" s="327"/>
      <c r="BF81" s="327"/>
      <c r="BG81" s="327"/>
      <c r="BH81" s="327"/>
      <c r="BI81" s="327"/>
      <c r="BJ81" s="327"/>
      <c r="BK81" s="327"/>
      <c r="BL81" s="327" t="str">
        <f>IF(BL17="","",BL17)</f>
        <v>脇町</v>
      </c>
      <c r="BM81" s="327"/>
      <c r="BN81" s="327"/>
      <c r="BO81" s="327"/>
      <c r="BP81" s="327"/>
      <c r="BQ81" s="327"/>
      <c r="BR81" s="327"/>
      <c r="BS81" s="327"/>
      <c r="BT81" s="327"/>
      <c r="BU81" s="327"/>
      <c r="BV81" s="327"/>
      <c r="BW81" s="327"/>
      <c r="BX81" s="327"/>
      <c r="BY81" s="327"/>
      <c r="BZ81" s="327"/>
      <c r="CA81" s="327"/>
      <c r="CB81" s="327"/>
      <c r="CC81" s="327"/>
      <c r="CD81" s="327"/>
      <c r="CE81" s="328"/>
      <c r="CF81" s="3"/>
      <c r="CG81" s="3"/>
      <c r="CH81" s="233"/>
      <c r="CI81" s="234"/>
      <c r="CJ81" s="234"/>
      <c r="CK81" s="234"/>
      <c r="CL81" s="234"/>
      <c r="CM81" s="234"/>
      <c r="CN81" s="234"/>
      <c r="CO81" s="234"/>
      <c r="CP81" s="234"/>
      <c r="CQ81" s="235"/>
      <c r="CR81" s="126" t="str">
        <f>IF(CR17="","",CR17)</f>
        <v>当座</v>
      </c>
      <c r="CS81" s="126"/>
      <c r="CT81" s="126"/>
      <c r="CU81" s="126"/>
      <c r="CV81" s="126"/>
      <c r="CW81" s="126"/>
      <c r="CX81" s="126"/>
      <c r="CY81" s="126"/>
      <c r="CZ81" s="126"/>
      <c r="DA81" s="126"/>
      <c r="DB81" s="126"/>
      <c r="DC81" s="126"/>
      <c r="DD81" s="126"/>
      <c r="DE81" s="127"/>
      <c r="DF81" s="125" t="str">
        <f>IF(DF17="","",DF17)</f>
        <v>○●△▲□■</v>
      </c>
      <c r="DG81" s="126"/>
      <c r="DH81" s="126"/>
      <c r="DI81" s="126"/>
      <c r="DJ81" s="126"/>
      <c r="DK81" s="126"/>
      <c r="DL81" s="126"/>
      <c r="DM81" s="126"/>
      <c r="DN81" s="126"/>
      <c r="DO81" s="126"/>
      <c r="DP81" s="126"/>
      <c r="DQ81" s="126"/>
      <c r="DR81" s="126"/>
      <c r="DS81" s="126"/>
      <c r="DT81" s="126"/>
      <c r="DU81" s="126"/>
      <c r="DV81" s="126"/>
      <c r="DW81" s="126"/>
      <c r="DX81" s="126"/>
      <c r="DY81" s="204"/>
      <c r="DZ81" s="205"/>
      <c r="EA81" s="205"/>
      <c r="EB81" s="205"/>
      <c r="EC81" s="205"/>
      <c r="ED81" s="205"/>
      <c r="EE81" s="20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6"/>
      <c r="FE81" s="3"/>
    </row>
    <row r="82" spans="1:161" ht="9.9499999999999993" customHeight="1" x14ac:dyDescent="0.15">
      <c r="W82" s="3"/>
      <c r="X82" s="3"/>
      <c r="Y82" s="5"/>
      <c r="Z82" s="5"/>
      <c r="AA82" s="5"/>
      <c r="AB82" s="5"/>
      <c r="AC82" s="5"/>
      <c r="AD82" s="5"/>
      <c r="AE82" s="5"/>
      <c r="AF82" s="5"/>
      <c r="AG82" s="3"/>
      <c r="AH82" s="3"/>
      <c r="AI82" s="3"/>
      <c r="AJ82" s="3"/>
      <c r="AK82" s="3"/>
      <c r="AL82" s="3"/>
      <c r="AM82" s="3"/>
      <c r="AN82" s="3"/>
      <c r="AO82" s="3"/>
      <c r="AP82" s="3"/>
      <c r="AQ82" s="3"/>
      <c r="AR82" s="6"/>
      <c r="AS82" s="6"/>
      <c r="AT82" s="6"/>
      <c r="AU82" s="6"/>
      <c r="AV82" s="6"/>
      <c r="AW82" s="6"/>
      <c r="AX82" s="6"/>
      <c r="AY82" s="6"/>
      <c r="AZ82" s="6"/>
      <c r="BA82" s="6"/>
      <c r="BB82" s="6"/>
      <c r="BC82" s="7"/>
      <c r="BD82" s="6"/>
      <c r="BE82" s="6"/>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row>
    <row r="83" spans="1:161" ht="20.100000000000001" customHeight="1" x14ac:dyDescent="0.4">
      <c r="W83" s="3"/>
      <c r="X83" s="298" t="s">
        <v>16</v>
      </c>
      <c r="Y83" s="299"/>
      <c r="Z83" s="299"/>
      <c r="AA83" s="299"/>
      <c r="AB83" s="299"/>
      <c r="AC83" s="299"/>
      <c r="AD83" s="299"/>
      <c r="AE83" s="299"/>
      <c r="AF83" s="299"/>
      <c r="AG83" s="299"/>
      <c r="AH83" s="299"/>
      <c r="AI83" s="299"/>
      <c r="AJ83" s="299"/>
      <c r="AK83" s="299"/>
      <c r="AL83" s="299"/>
      <c r="AM83" s="299"/>
      <c r="AN83" s="299"/>
      <c r="AO83" s="299"/>
      <c r="AP83" s="299"/>
      <c r="AQ83" s="299"/>
      <c r="AR83" s="302" t="str">
        <f>IF(AR19="","",AR19)</f>
        <v>○○○○○○○○改築工事</v>
      </c>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7"/>
      <c r="DW83" s="277"/>
      <c r="DX83" s="277"/>
      <c r="DY83" s="277"/>
      <c r="DZ83" s="277"/>
      <c r="EA83" s="277"/>
      <c r="EB83" s="277"/>
      <c r="EC83" s="277"/>
      <c r="ED83" s="277"/>
      <c r="EE83" s="277"/>
      <c r="EF83" s="277"/>
      <c r="EG83" s="277"/>
      <c r="EH83" s="277"/>
      <c r="EI83" s="277"/>
      <c r="EJ83" s="277"/>
      <c r="EK83" s="277"/>
      <c r="EL83" s="277"/>
      <c r="EM83" s="277"/>
      <c r="EN83" s="277"/>
      <c r="EO83" s="277"/>
      <c r="EP83" s="277"/>
      <c r="EQ83" s="277"/>
      <c r="ER83" s="277"/>
      <c r="ES83" s="277"/>
      <c r="ET83" s="277"/>
      <c r="EU83" s="277"/>
      <c r="EV83" s="277"/>
      <c r="EW83" s="277"/>
      <c r="EX83" s="277"/>
      <c r="EY83" s="277"/>
      <c r="EZ83" s="277"/>
      <c r="FA83" s="277"/>
      <c r="FB83" s="277"/>
      <c r="FC83" s="277"/>
      <c r="FD83" s="303"/>
      <c r="FE83" s="3"/>
    </row>
    <row r="84" spans="1:161" ht="20.100000000000001" customHeight="1" x14ac:dyDescent="0.4">
      <c r="W84" s="3"/>
      <c r="X84" s="300"/>
      <c r="Y84" s="301"/>
      <c r="Z84" s="301"/>
      <c r="AA84" s="301"/>
      <c r="AB84" s="301"/>
      <c r="AC84" s="301"/>
      <c r="AD84" s="301"/>
      <c r="AE84" s="301"/>
      <c r="AF84" s="301"/>
      <c r="AG84" s="301"/>
      <c r="AH84" s="301"/>
      <c r="AI84" s="301"/>
      <c r="AJ84" s="301"/>
      <c r="AK84" s="301"/>
      <c r="AL84" s="301"/>
      <c r="AM84" s="301"/>
      <c r="AN84" s="301"/>
      <c r="AO84" s="301"/>
      <c r="AP84" s="301"/>
      <c r="AQ84" s="301"/>
      <c r="AR84" s="304"/>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c r="BW84" s="297"/>
      <c r="BX84" s="297"/>
      <c r="BY84" s="297"/>
      <c r="BZ84" s="297"/>
      <c r="CA84" s="297"/>
      <c r="CB84" s="297"/>
      <c r="CC84" s="297"/>
      <c r="CD84" s="297"/>
      <c r="CE84" s="297"/>
      <c r="CF84" s="297"/>
      <c r="CG84" s="297"/>
      <c r="CH84" s="297"/>
      <c r="CI84" s="297"/>
      <c r="CJ84" s="297"/>
      <c r="CK84" s="297"/>
      <c r="CL84" s="297"/>
      <c r="CM84" s="297"/>
      <c r="CN84" s="297"/>
      <c r="CO84" s="297"/>
      <c r="CP84" s="297"/>
      <c r="CQ84" s="297"/>
      <c r="CR84" s="297"/>
      <c r="CS84" s="297"/>
      <c r="CT84" s="297"/>
      <c r="CU84" s="297"/>
      <c r="CV84" s="297"/>
      <c r="CW84" s="297"/>
      <c r="CX84" s="297"/>
      <c r="CY84" s="297"/>
      <c r="CZ84" s="297"/>
      <c r="DA84" s="297"/>
      <c r="DB84" s="297"/>
      <c r="DC84" s="297"/>
      <c r="DD84" s="297"/>
      <c r="DE84" s="297"/>
      <c r="DF84" s="297"/>
      <c r="DG84" s="297"/>
      <c r="DH84" s="297"/>
      <c r="DI84" s="297"/>
      <c r="DJ84" s="297"/>
      <c r="DK84" s="297"/>
      <c r="DL84" s="297"/>
      <c r="DM84" s="297"/>
      <c r="DN84" s="297"/>
      <c r="DO84" s="297"/>
      <c r="DP84" s="297"/>
      <c r="DQ84" s="297"/>
      <c r="DR84" s="297"/>
      <c r="DS84" s="297"/>
      <c r="DT84" s="297"/>
      <c r="DU84" s="297"/>
      <c r="DV84" s="297"/>
      <c r="DW84" s="297"/>
      <c r="DX84" s="297"/>
      <c r="DY84" s="297"/>
      <c r="DZ84" s="297"/>
      <c r="EA84" s="297"/>
      <c r="EB84" s="297"/>
      <c r="EC84" s="297"/>
      <c r="ED84" s="297"/>
      <c r="EE84" s="297"/>
      <c r="EF84" s="297"/>
      <c r="EG84" s="297"/>
      <c r="EH84" s="297"/>
      <c r="EI84" s="297"/>
      <c r="EJ84" s="297"/>
      <c r="EK84" s="297"/>
      <c r="EL84" s="297"/>
      <c r="EM84" s="297"/>
      <c r="EN84" s="297"/>
      <c r="EO84" s="297"/>
      <c r="EP84" s="297"/>
      <c r="EQ84" s="297"/>
      <c r="ER84" s="297"/>
      <c r="ES84" s="297"/>
      <c r="ET84" s="297"/>
      <c r="EU84" s="297"/>
      <c r="EV84" s="297"/>
      <c r="EW84" s="297"/>
      <c r="EX84" s="297"/>
      <c r="EY84" s="297"/>
      <c r="EZ84" s="297"/>
      <c r="FA84" s="297"/>
      <c r="FB84" s="297"/>
      <c r="FC84" s="297"/>
      <c r="FD84" s="305"/>
      <c r="FE84" s="3"/>
    </row>
    <row r="85" spans="1:161" ht="20.100000000000001" customHeight="1" x14ac:dyDescent="0.4">
      <c r="W85" s="3"/>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3"/>
    </row>
    <row r="86" spans="1:161" ht="20.100000000000001" customHeight="1" x14ac:dyDescent="0.4">
      <c r="W86" s="3"/>
      <c r="X86" s="306" t="s">
        <v>52</v>
      </c>
      <c r="Y86" s="307"/>
      <c r="Z86" s="307"/>
      <c r="AA86" s="307"/>
      <c r="AB86" s="307"/>
      <c r="AC86" s="307"/>
      <c r="AD86" s="307"/>
      <c r="AE86" s="307"/>
      <c r="AF86" s="308"/>
      <c r="AG86" s="309" t="s">
        <v>53</v>
      </c>
      <c r="AH86" s="310"/>
      <c r="AI86" s="310"/>
      <c r="AJ86" s="310"/>
      <c r="AK86" s="310"/>
      <c r="AL86" s="310"/>
      <c r="AM86" s="310"/>
      <c r="AN86" s="310"/>
      <c r="AO86" s="310"/>
      <c r="AP86" s="310"/>
      <c r="AQ86" s="310"/>
      <c r="AR86" s="310"/>
      <c r="AS86" s="310"/>
      <c r="AT86" s="310"/>
      <c r="AU86" s="310"/>
      <c r="AV86" s="310"/>
      <c r="AW86" s="310"/>
      <c r="AX86" s="310"/>
      <c r="AY86" s="310"/>
      <c r="AZ86" s="310"/>
      <c r="BA86" s="310"/>
      <c r="BB86" s="310"/>
      <c r="BC86" s="310"/>
      <c r="BD86" s="310"/>
      <c r="BE86" s="310"/>
      <c r="BF86" s="310"/>
      <c r="BG86" s="310"/>
      <c r="BH86" s="310"/>
      <c r="BI86" s="310"/>
      <c r="BJ86" s="310"/>
      <c r="BK86" s="310"/>
      <c r="BL86" s="310"/>
      <c r="BM86" s="310"/>
      <c r="BN86" s="310"/>
      <c r="BO86" s="310"/>
      <c r="BP86" s="310"/>
      <c r="BQ86" s="310"/>
      <c r="BR86" s="310"/>
      <c r="BS86" s="310"/>
      <c r="BT86" s="310"/>
      <c r="BU86" s="310"/>
      <c r="BV86" s="311" t="s">
        <v>54</v>
      </c>
      <c r="BW86" s="312"/>
      <c r="BX86" s="312"/>
      <c r="BY86" s="312"/>
      <c r="BZ86" s="312"/>
      <c r="CA86" s="312"/>
      <c r="CB86" s="312"/>
      <c r="CC86" s="312"/>
      <c r="CD86" s="312"/>
      <c r="CE86" s="312"/>
      <c r="CF86" s="312"/>
      <c r="CG86" s="312"/>
      <c r="CH86" s="313" t="s">
        <v>55</v>
      </c>
      <c r="CI86" s="312"/>
      <c r="CJ86" s="312"/>
      <c r="CK86" s="312"/>
      <c r="CL86" s="312"/>
      <c r="CM86" s="312"/>
      <c r="CN86" s="312"/>
      <c r="CO86" s="312"/>
      <c r="CP86" s="312"/>
      <c r="CQ86" s="312" t="s">
        <v>56</v>
      </c>
      <c r="CR86" s="312"/>
      <c r="CS86" s="312"/>
      <c r="CT86" s="312"/>
      <c r="CU86" s="312"/>
      <c r="CV86" s="312"/>
      <c r="CW86" s="312"/>
      <c r="CX86" s="312"/>
      <c r="CY86" s="312"/>
      <c r="CZ86" s="312"/>
      <c r="DA86" s="312"/>
      <c r="DB86" s="312"/>
      <c r="DC86" s="312"/>
      <c r="DD86" s="312"/>
      <c r="DE86" s="314"/>
      <c r="DF86" s="209" t="s">
        <v>39</v>
      </c>
      <c r="DG86" s="210"/>
      <c r="DH86" s="210"/>
      <c r="DI86" s="210"/>
      <c r="DJ86" s="210"/>
      <c r="DK86" s="210"/>
      <c r="DL86" s="210"/>
      <c r="DM86" s="210"/>
      <c r="DN86" s="210"/>
      <c r="DO86" s="210"/>
      <c r="DP86" s="210"/>
      <c r="DQ86" s="210"/>
      <c r="DR86" s="210"/>
      <c r="DS86" s="210"/>
      <c r="DT86" s="210"/>
      <c r="DU86" s="210"/>
      <c r="DV86" s="210"/>
      <c r="DW86" s="210"/>
      <c r="DX86" s="210"/>
      <c r="DY86" s="210"/>
      <c r="DZ86" s="210"/>
      <c r="EA86" s="210"/>
      <c r="EB86" s="210"/>
      <c r="EC86" s="210"/>
      <c r="ED86" s="210"/>
      <c r="EE86" s="210"/>
      <c r="EF86" s="210"/>
      <c r="EG86" s="210"/>
      <c r="EH86" s="210"/>
      <c r="EI86" s="210"/>
      <c r="EJ86" s="210"/>
      <c r="EK86" s="210"/>
      <c r="EL86" s="210"/>
      <c r="EM86" s="210"/>
      <c r="EN86" s="210"/>
      <c r="EO86" s="211"/>
      <c r="EP86" s="315" t="s">
        <v>40</v>
      </c>
      <c r="EQ86" s="310"/>
      <c r="ER86" s="310"/>
      <c r="ES86" s="310"/>
      <c r="ET86" s="310"/>
      <c r="EU86" s="310"/>
      <c r="EV86" s="310"/>
      <c r="EW86" s="310"/>
      <c r="EX86" s="310"/>
      <c r="EY86" s="310"/>
      <c r="EZ86" s="310"/>
      <c r="FA86" s="310"/>
      <c r="FB86" s="310"/>
      <c r="FC86" s="310"/>
      <c r="FD86" s="313"/>
      <c r="FE86" s="3"/>
    </row>
    <row r="87" spans="1:161" ht="20.100000000000001" customHeight="1" x14ac:dyDescent="0.15">
      <c r="A87" s="240"/>
      <c r="B87" s="20"/>
      <c r="C87" s="20"/>
      <c r="W87" s="3"/>
      <c r="X87" s="270" t="str">
        <f>IF(X23="","",X23)</f>
        <v/>
      </c>
      <c r="Y87" s="271"/>
      <c r="Z87" s="271"/>
      <c r="AA87" s="271"/>
      <c r="AB87" s="271"/>
      <c r="AC87" s="271"/>
      <c r="AD87" s="271"/>
      <c r="AE87" s="271"/>
      <c r="AF87" s="272"/>
      <c r="AG87" s="276" t="str">
        <f>IF(AG23="","",AG23)</f>
        <v>別紙明細書による</v>
      </c>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80">
        <f>IF(BV23="","",BV23)</f>
        <v>1</v>
      </c>
      <c r="BW87" s="281"/>
      <c r="BX87" s="281"/>
      <c r="BY87" s="281"/>
      <c r="BZ87" s="281"/>
      <c r="CA87" s="281"/>
      <c r="CB87" s="281"/>
      <c r="CC87" s="281"/>
      <c r="CD87" s="281"/>
      <c r="CE87" s="281"/>
      <c r="CF87" s="281"/>
      <c r="CG87" s="281"/>
      <c r="CH87" s="284" t="str">
        <f>IF(CH23="","",CH23)</f>
        <v>式</v>
      </c>
      <c r="CI87" s="285"/>
      <c r="CJ87" s="285"/>
      <c r="CK87" s="285"/>
      <c r="CL87" s="285"/>
      <c r="CM87" s="285"/>
      <c r="CN87" s="285"/>
      <c r="CO87" s="285"/>
      <c r="CP87" s="285"/>
      <c r="CQ87" s="213">
        <f>IF(CQ23="","",CQ23)</f>
        <v>1000000</v>
      </c>
      <c r="CR87" s="213"/>
      <c r="CS87" s="213"/>
      <c r="CT87" s="213"/>
      <c r="CU87" s="213"/>
      <c r="CV87" s="213"/>
      <c r="CW87" s="213"/>
      <c r="CX87" s="213"/>
      <c r="CY87" s="213"/>
      <c r="CZ87" s="213"/>
      <c r="DA87" s="213"/>
      <c r="DB87" s="213"/>
      <c r="DC87" s="213"/>
      <c r="DD87" s="213"/>
      <c r="DE87" s="214"/>
      <c r="DF87" s="192" t="str">
        <f>IF(DF23="","",DF23)</f>
        <v/>
      </c>
      <c r="DG87" s="188"/>
      <c r="DH87" s="188"/>
      <c r="DI87" s="188"/>
      <c r="DJ87" s="188" t="str">
        <f t="shared" ref="DJ87" si="125">IF(DJ23="","",DJ23)</f>
        <v/>
      </c>
      <c r="DK87" s="188"/>
      <c r="DL87" s="188"/>
      <c r="DM87" s="188"/>
      <c r="DN87" s="188" t="str">
        <f t="shared" ref="DN87" si="126">IF(DN23="","",DN23)</f>
        <v>1</v>
      </c>
      <c r="DO87" s="188"/>
      <c r="DP87" s="188"/>
      <c r="DQ87" s="188"/>
      <c r="DR87" s="290" t="str">
        <f t="shared" ref="DR87" si="127">IF(DR23="","",DR23)</f>
        <v>0</v>
      </c>
      <c r="DS87" s="188"/>
      <c r="DT87" s="188"/>
      <c r="DU87" s="188"/>
      <c r="DV87" s="188" t="str">
        <f t="shared" ref="DV87" si="128">IF(DV23="","",DV23)</f>
        <v>0</v>
      </c>
      <c r="DW87" s="188"/>
      <c r="DX87" s="188"/>
      <c r="DY87" s="188"/>
      <c r="DZ87" s="188" t="str">
        <f t="shared" ref="DZ87" si="129">IF(DZ23="","",DZ23)</f>
        <v>0</v>
      </c>
      <c r="EA87" s="188"/>
      <c r="EB87" s="188"/>
      <c r="EC87" s="212"/>
      <c r="ED87" s="188" t="str">
        <f t="shared" ref="ED87" si="130">IF(ED23="","",ED23)</f>
        <v>0</v>
      </c>
      <c r="EE87" s="188"/>
      <c r="EF87" s="188"/>
      <c r="EG87" s="188"/>
      <c r="EH87" s="188" t="str">
        <f t="shared" ref="EH87" si="131">IF(EH23="","",EH23)</f>
        <v>0</v>
      </c>
      <c r="EI87" s="188"/>
      <c r="EJ87" s="188"/>
      <c r="EK87" s="188"/>
      <c r="EL87" s="188" t="str">
        <f t="shared" ref="EL87" si="132">IF(EL23="","",EL23)</f>
        <v>0</v>
      </c>
      <c r="EM87" s="188"/>
      <c r="EN87" s="188"/>
      <c r="EO87" s="188"/>
      <c r="EP87" s="261" t="str">
        <f>IF(EP23="","",EP23)</f>
        <v/>
      </c>
      <c r="EQ87" s="262"/>
      <c r="ER87" s="262"/>
      <c r="ES87" s="262"/>
      <c r="ET87" s="262"/>
      <c r="EU87" s="262"/>
      <c r="EV87" s="262"/>
      <c r="EW87" s="262"/>
      <c r="EX87" s="262"/>
      <c r="EY87" s="262"/>
      <c r="EZ87" s="262"/>
      <c r="FA87" s="262"/>
      <c r="FB87" s="262"/>
      <c r="FC87" s="262"/>
      <c r="FD87" s="263"/>
      <c r="FE87" s="3"/>
    </row>
    <row r="88" spans="1:161" ht="9.9499999999999993" customHeight="1" x14ac:dyDescent="0.4">
      <c r="A88" s="240"/>
      <c r="B88" s="20"/>
      <c r="C88" s="20"/>
      <c r="W88" s="3"/>
      <c r="X88" s="253"/>
      <c r="Y88" s="254"/>
      <c r="Z88" s="254"/>
      <c r="AA88" s="254"/>
      <c r="AB88" s="254"/>
      <c r="AC88" s="254"/>
      <c r="AD88" s="254"/>
      <c r="AE88" s="254"/>
      <c r="AF88" s="291"/>
      <c r="AG88" s="296"/>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80"/>
      <c r="BW88" s="281"/>
      <c r="BX88" s="281"/>
      <c r="BY88" s="281"/>
      <c r="BZ88" s="281"/>
      <c r="CA88" s="281"/>
      <c r="CB88" s="281"/>
      <c r="CC88" s="281"/>
      <c r="CD88" s="281"/>
      <c r="CE88" s="281"/>
      <c r="CF88" s="281"/>
      <c r="CG88" s="281"/>
      <c r="CH88" s="284"/>
      <c r="CI88" s="285"/>
      <c r="CJ88" s="285"/>
      <c r="CK88" s="285"/>
      <c r="CL88" s="285"/>
      <c r="CM88" s="285"/>
      <c r="CN88" s="285"/>
      <c r="CO88" s="285"/>
      <c r="CP88" s="285"/>
      <c r="CQ88" s="213"/>
      <c r="CR88" s="213"/>
      <c r="CS88" s="213"/>
      <c r="CT88" s="213"/>
      <c r="CU88" s="213"/>
      <c r="CV88" s="213"/>
      <c r="CW88" s="213"/>
      <c r="CX88" s="213"/>
      <c r="CY88" s="213"/>
      <c r="CZ88" s="213"/>
      <c r="DA88" s="213"/>
      <c r="DB88" s="213"/>
      <c r="DC88" s="213"/>
      <c r="DD88" s="213"/>
      <c r="DE88" s="214"/>
      <c r="DF88" s="193"/>
      <c r="DG88" s="190"/>
      <c r="DH88" s="190"/>
      <c r="DI88" s="190"/>
      <c r="DJ88" s="189"/>
      <c r="DK88" s="190"/>
      <c r="DL88" s="190"/>
      <c r="DM88" s="191"/>
      <c r="DN88" s="190"/>
      <c r="DO88" s="190"/>
      <c r="DP88" s="190"/>
      <c r="DQ88" s="190"/>
      <c r="DR88" s="189"/>
      <c r="DS88" s="190"/>
      <c r="DT88" s="190"/>
      <c r="DU88" s="190"/>
      <c r="DV88" s="189"/>
      <c r="DW88" s="190"/>
      <c r="DX88" s="190"/>
      <c r="DY88" s="191"/>
      <c r="DZ88" s="189"/>
      <c r="EA88" s="190"/>
      <c r="EB88" s="190"/>
      <c r="EC88" s="191"/>
      <c r="ED88" s="190"/>
      <c r="EE88" s="190"/>
      <c r="EF88" s="190"/>
      <c r="EG88" s="190"/>
      <c r="EH88" s="189"/>
      <c r="EI88" s="190"/>
      <c r="EJ88" s="190"/>
      <c r="EK88" s="191"/>
      <c r="EL88" s="190"/>
      <c r="EM88" s="190"/>
      <c r="EN88" s="190"/>
      <c r="EO88" s="190"/>
      <c r="EP88" s="248"/>
      <c r="EQ88" s="249"/>
      <c r="ER88" s="249"/>
      <c r="ES88" s="249"/>
      <c r="ET88" s="249"/>
      <c r="EU88" s="249"/>
      <c r="EV88" s="249"/>
      <c r="EW88" s="249"/>
      <c r="EX88" s="249"/>
      <c r="EY88" s="249"/>
      <c r="EZ88" s="249"/>
      <c r="FA88" s="249"/>
      <c r="FB88" s="249"/>
      <c r="FC88" s="249"/>
      <c r="FD88" s="250"/>
      <c r="FE88" s="3"/>
    </row>
    <row r="89" spans="1:161" ht="20.100000000000001" customHeight="1" x14ac:dyDescent="0.15">
      <c r="A89" s="240"/>
      <c r="B89" s="20"/>
      <c r="C89" s="20"/>
      <c r="W89" s="3"/>
      <c r="X89" s="270" t="str">
        <f t="shared" ref="X89" si="133">IF(X25="","",X25)</f>
        <v/>
      </c>
      <c r="Y89" s="271"/>
      <c r="Z89" s="271"/>
      <c r="AA89" s="271"/>
      <c r="AB89" s="271"/>
      <c r="AC89" s="271"/>
      <c r="AD89" s="271"/>
      <c r="AE89" s="271"/>
      <c r="AF89" s="272"/>
      <c r="AG89" s="278" t="str">
        <f t="shared" ref="AG89" si="134">IF(AG25="","",AG25)</f>
        <v/>
      </c>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80" t="str">
        <f t="shared" ref="BV89" si="135">IF(BV25="","",BV25)</f>
        <v/>
      </c>
      <c r="BW89" s="281"/>
      <c r="BX89" s="281"/>
      <c r="BY89" s="281"/>
      <c r="BZ89" s="281"/>
      <c r="CA89" s="281"/>
      <c r="CB89" s="281"/>
      <c r="CC89" s="281"/>
      <c r="CD89" s="281"/>
      <c r="CE89" s="281"/>
      <c r="CF89" s="281"/>
      <c r="CG89" s="281"/>
      <c r="CH89" s="284" t="str">
        <f t="shared" ref="CH89" si="136">IF(CH25="","",CH25)</f>
        <v/>
      </c>
      <c r="CI89" s="285"/>
      <c r="CJ89" s="285"/>
      <c r="CK89" s="285"/>
      <c r="CL89" s="285"/>
      <c r="CM89" s="285"/>
      <c r="CN89" s="285"/>
      <c r="CO89" s="285"/>
      <c r="CP89" s="285"/>
      <c r="CQ89" s="213" t="str">
        <f t="shared" ref="CQ89" si="137">IF(CQ25="","",CQ25)</f>
        <v/>
      </c>
      <c r="CR89" s="213"/>
      <c r="CS89" s="213"/>
      <c r="CT89" s="213"/>
      <c r="CU89" s="213"/>
      <c r="CV89" s="213"/>
      <c r="CW89" s="213"/>
      <c r="CX89" s="213"/>
      <c r="CY89" s="213"/>
      <c r="CZ89" s="213"/>
      <c r="DA89" s="213"/>
      <c r="DB89" s="213"/>
      <c r="DC89" s="213"/>
      <c r="DD89" s="213"/>
      <c r="DE89" s="214"/>
      <c r="DF89" s="294" t="str">
        <f t="shared" ref="DF89" si="138">IF(DF25="","",DF25)</f>
        <v/>
      </c>
      <c r="DG89" s="292"/>
      <c r="DH89" s="292"/>
      <c r="DI89" s="292"/>
      <c r="DJ89" s="292" t="str">
        <f t="shared" ref="DJ89" si="139">IF(DJ25="","",DJ25)</f>
        <v/>
      </c>
      <c r="DK89" s="292"/>
      <c r="DL89" s="292"/>
      <c r="DM89" s="292"/>
      <c r="DN89" s="292" t="str">
        <f t="shared" ref="DN89" si="140">IF(DN25="","",DN25)</f>
        <v/>
      </c>
      <c r="DO89" s="292"/>
      <c r="DP89" s="292"/>
      <c r="DQ89" s="292"/>
      <c r="DR89" s="295" t="str">
        <f t="shared" ref="DR89" si="141">IF(DR25="","",DR25)</f>
        <v/>
      </c>
      <c r="DS89" s="292"/>
      <c r="DT89" s="292"/>
      <c r="DU89" s="292"/>
      <c r="DV89" s="292" t="str">
        <f t="shared" ref="DV89" si="142">IF(DV25="","",DV25)</f>
        <v/>
      </c>
      <c r="DW89" s="292"/>
      <c r="DX89" s="292"/>
      <c r="DY89" s="292"/>
      <c r="DZ89" s="292" t="str">
        <f t="shared" ref="DZ89" si="143">IF(DZ25="","",DZ25)</f>
        <v/>
      </c>
      <c r="EA89" s="292"/>
      <c r="EB89" s="292"/>
      <c r="EC89" s="293"/>
      <c r="ED89" s="292" t="str">
        <f t="shared" ref="ED89" si="144">IF(ED25="","",ED25)</f>
        <v/>
      </c>
      <c r="EE89" s="292"/>
      <c r="EF89" s="292"/>
      <c r="EG89" s="292"/>
      <c r="EH89" s="292" t="str">
        <f t="shared" ref="EH89" si="145">IF(EH25="","",EH25)</f>
        <v/>
      </c>
      <c r="EI89" s="292"/>
      <c r="EJ89" s="292"/>
      <c r="EK89" s="292"/>
      <c r="EL89" s="292" t="str">
        <f t="shared" ref="EL89" si="146">IF(EL25="","",EL25)</f>
        <v/>
      </c>
      <c r="EM89" s="292"/>
      <c r="EN89" s="292"/>
      <c r="EO89" s="292"/>
      <c r="EP89" s="261" t="str">
        <f t="shared" ref="EP89" si="147">IF(EP25="","",EP25)</f>
        <v/>
      </c>
      <c r="EQ89" s="262"/>
      <c r="ER89" s="262"/>
      <c r="ES89" s="262"/>
      <c r="ET89" s="262"/>
      <c r="EU89" s="262"/>
      <c r="EV89" s="262"/>
      <c r="EW89" s="262"/>
      <c r="EX89" s="262"/>
      <c r="EY89" s="262"/>
      <c r="EZ89" s="262"/>
      <c r="FA89" s="262"/>
      <c r="FB89" s="262"/>
      <c r="FC89" s="262"/>
      <c r="FD89" s="263"/>
      <c r="FE89" s="3"/>
    </row>
    <row r="90" spans="1:161" ht="9.9499999999999993" customHeight="1" x14ac:dyDescent="0.4">
      <c r="A90" s="240"/>
      <c r="B90" s="20"/>
      <c r="C90" s="20"/>
      <c r="W90" s="3"/>
      <c r="X90" s="253"/>
      <c r="Y90" s="254"/>
      <c r="Z90" s="254"/>
      <c r="AA90" s="254"/>
      <c r="AB90" s="254"/>
      <c r="AC90" s="254"/>
      <c r="AD90" s="254"/>
      <c r="AE90" s="254"/>
      <c r="AF90" s="291"/>
      <c r="AG90" s="278"/>
      <c r="AH90" s="279"/>
      <c r="AI90" s="279"/>
      <c r="AJ90" s="279"/>
      <c r="AK90" s="279"/>
      <c r="AL90" s="279"/>
      <c r="AM90" s="279"/>
      <c r="AN90" s="279"/>
      <c r="AO90" s="279"/>
      <c r="AP90" s="279"/>
      <c r="AQ90" s="279"/>
      <c r="AR90" s="279"/>
      <c r="AS90" s="279"/>
      <c r="AT90" s="279"/>
      <c r="AU90" s="279"/>
      <c r="AV90" s="279"/>
      <c r="AW90" s="279"/>
      <c r="AX90" s="279"/>
      <c r="AY90" s="279"/>
      <c r="AZ90" s="279"/>
      <c r="BA90" s="279"/>
      <c r="BB90" s="279"/>
      <c r="BC90" s="279"/>
      <c r="BD90" s="279"/>
      <c r="BE90" s="279"/>
      <c r="BF90" s="279"/>
      <c r="BG90" s="279"/>
      <c r="BH90" s="279"/>
      <c r="BI90" s="279"/>
      <c r="BJ90" s="279"/>
      <c r="BK90" s="279"/>
      <c r="BL90" s="279"/>
      <c r="BM90" s="279"/>
      <c r="BN90" s="279"/>
      <c r="BO90" s="279"/>
      <c r="BP90" s="279"/>
      <c r="BQ90" s="279"/>
      <c r="BR90" s="279"/>
      <c r="BS90" s="279"/>
      <c r="BT90" s="279"/>
      <c r="BU90" s="279"/>
      <c r="BV90" s="280"/>
      <c r="BW90" s="281"/>
      <c r="BX90" s="281"/>
      <c r="BY90" s="281"/>
      <c r="BZ90" s="281"/>
      <c r="CA90" s="281"/>
      <c r="CB90" s="281"/>
      <c r="CC90" s="281"/>
      <c r="CD90" s="281"/>
      <c r="CE90" s="281"/>
      <c r="CF90" s="281"/>
      <c r="CG90" s="281"/>
      <c r="CH90" s="284"/>
      <c r="CI90" s="285"/>
      <c r="CJ90" s="285"/>
      <c r="CK90" s="285"/>
      <c r="CL90" s="285"/>
      <c r="CM90" s="285"/>
      <c r="CN90" s="285"/>
      <c r="CO90" s="285"/>
      <c r="CP90" s="285"/>
      <c r="CQ90" s="213"/>
      <c r="CR90" s="213"/>
      <c r="CS90" s="213"/>
      <c r="CT90" s="213"/>
      <c r="CU90" s="213"/>
      <c r="CV90" s="213"/>
      <c r="CW90" s="213"/>
      <c r="CX90" s="213"/>
      <c r="CY90" s="213"/>
      <c r="CZ90" s="213"/>
      <c r="DA90" s="213"/>
      <c r="DB90" s="213"/>
      <c r="DC90" s="213"/>
      <c r="DD90" s="213"/>
      <c r="DE90" s="214"/>
      <c r="DF90" s="193"/>
      <c r="DG90" s="190"/>
      <c r="DH90" s="190"/>
      <c r="DI90" s="190"/>
      <c r="DJ90" s="189"/>
      <c r="DK90" s="190"/>
      <c r="DL90" s="190"/>
      <c r="DM90" s="191"/>
      <c r="DN90" s="190"/>
      <c r="DO90" s="190"/>
      <c r="DP90" s="190"/>
      <c r="DQ90" s="190"/>
      <c r="DR90" s="189"/>
      <c r="DS90" s="190"/>
      <c r="DT90" s="190"/>
      <c r="DU90" s="190"/>
      <c r="DV90" s="189"/>
      <c r="DW90" s="190"/>
      <c r="DX90" s="190"/>
      <c r="DY90" s="191"/>
      <c r="DZ90" s="189"/>
      <c r="EA90" s="190"/>
      <c r="EB90" s="190"/>
      <c r="EC90" s="191"/>
      <c r="ED90" s="190"/>
      <c r="EE90" s="190"/>
      <c r="EF90" s="190"/>
      <c r="EG90" s="190"/>
      <c r="EH90" s="189"/>
      <c r="EI90" s="190"/>
      <c r="EJ90" s="190"/>
      <c r="EK90" s="191"/>
      <c r="EL90" s="190"/>
      <c r="EM90" s="190"/>
      <c r="EN90" s="190"/>
      <c r="EO90" s="190"/>
      <c r="EP90" s="248"/>
      <c r="EQ90" s="249"/>
      <c r="ER90" s="249"/>
      <c r="ES90" s="249"/>
      <c r="ET90" s="249"/>
      <c r="EU90" s="249"/>
      <c r="EV90" s="249"/>
      <c r="EW90" s="249"/>
      <c r="EX90" s="249"/>
      <c r="EY90" s="249"/>
      <c r="EZ90" s="249"/>
      <c r="FA90" s="249"/>
      <c r="FB90" s="249"/>
      <c r="FC90" s="249"/>
      <c r="FD90" s="250"/>
      <c r="FE90" s="3"/>
    </row>
    <row r="91" spans="1:161" ht="20.100000000000001" customHeight="1" x14ac:dyDescent="0.15">
      <c r="A91" s="240"/>
      <c r="B91" s="20"/>
      <c r="C91" s="20"/>
      <c r="W91" s="3"/>
      <c r="X91" s="270" t="str">
        <f t="shared" ref="X91" si="148">IF(X27="","",X27)</f>
        <v/>
      </c>
      <c r="Y91" s="271"/>
      <c r="Z91" s="271"/>
      <c r="AA91" s="271"/>
      <c r="AB91" s="271"/>
      <c r="AC91" s="271"/>
      <c r="AD91" s="271"/>
      <c r="AE91" s="271"/>
      <c r="AF91" s="272"/>
      <c r="AG91" s="276" t="str">
        <f t="shared" ref="AG91" si="149">IF(AG27="","",AG27)</f>
        <v/>
      </c>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80" t="str">
        <f t="shared" ref="BV91" si="150">IF(BV27="","",BV27)</f>
        <v/>
      </c>
      <c r="BW91" s="281"/>
      <c r="BX91" s="281"/>
      <c r="BY91" s="281"/>
      <c r="BZ91" s="281"/>
      <c r="CA91" s="281"/>
      <c r="CB91" s="281"/>
      <c r="CC91" s="281"/>
      <c r="CD91" s="281"/>
      <c r="CE91" s="281"/>
      <c r="CF91" s="281"/>
      <c r="CG91" s="281"/>
      <c r="CH91" s="284" t="str">
        <f t="shared" ref="CH91" si="151">IF(CH27="","",CH27)</f>
        <v/>
      </c>
      <c r="CI91" s="285"/>
      <c r="CJ91" s="285"/>
      <c r="CK91" s="285"/>
      <c r="CL91" s="285"/>
      <c r="CM91" s="285"/>
      <c r="CN91" s="285"/>
      <c r="CO91" s="285"/>
      <c r="CP91" s="285"/>
      <c r="CQ91" s="213" t="str">
        <f t="shared" ref="CQ91" si="152">IF(CQ27="","",CQ27)</f>
        <v/>
      </c>
      <c r="CR91" s="213"/>
      <c r="CS91" s="213"/>
      <c r="CT91" s="213"/>
      <c r="CU91" s="213"/>
      <c r="CV91" s="213"/>
      <c r="CW91" s="213"/>
      <c r="CX91" s="213"/>
      <c r="CY91" s="213"/>
      <c r="CZ91" s="213"/>
      <c r="DA91" s="213"/>
      <c r="DB91" s="213"/>
      <c r="DC91" s="213"/>
      <c r="DD91" s="213"/>
      <c r="DE91" s="214"/>
      <c r="DF91" s="192" t="str">
        <f t="shared" ref="DF91" si="153">IF(DF27="","",DF27)</f>
        <v/>
      </c>
      <c r="DG91" s="188"/>
      <c r="DH91" s="188"/>
      <c r="DI91" s="188"/>
      <c r="DJ91" s="188" t="str">
        <f t="shared" ref="DJ91" si="154">IF(DJ27="","",DJ27)</f>
        <v/>
      </c>
      <c r="DK91" s="188"/>
      <c r="DL91" s="188"/>
      <c r="DM91" s="188"/>
      <c r="DN91" s="188" t="str">
        <f t="shared" ref="DN91" si="155">IF(DN27="","",DN27)</f>
        <v/>
      </c>
      <c r="DO91" s="188"/>
      <c r="DP91" s="188"/>
      <c r="DQ91" s="188"/>
      <c r="DR91" s="290" t="str">
        <f t="shared" ref="DR91" si="156">IF(DR27="","",DR27)</f>
        <v/>
      </c>
      <c r="DS91" s="188"/>
      <c r="DT91" s="188"/>
      <c r="DU91" s="188"/>
      <c r="DV91" s="188" t="str">
        <f t="shared" ref="DV91" si="157">IF(DV27="","",DV27)</f>
        <v/>
      </c>
      <c r="DW91" s="188"/>
      <c r="DX91" s="188"/>
      <c r="DY91" s="188"/>
      <c r="DZ91" s="188" t="str">
        <f t="shared" ref="DZ91" si="158">IF(DZ27="","",DZ27)</f>
        <v/>
      </c>
      <c r="EA91" s="188"/>
      <c r="EB91" s="188"/>
      <c r="EC91" s="212"/>
      <c r="ED91" s="188" t="str">
        <f t="shared" ref="ED91" si="159">IF(ED27="","",ED27)</f>
        <v/>
      </c>
      <c r="EE91" s="188"/>
      <c r="EF91" s="188"/>
      <c r="EG91" s="188"/>
      <c r="EH91" s="188" t="str">
        <f t="shared" ref="EH91" si="160">IF(EH27="","",EH27)</f>
        <v/>
      </c>
      <c r="EI91" s="188"/>
      <c r="EJ91" s="188"/>
      <c r="EK91" s="188"/>
      <c r="EL91" s="188" t="str">
        <f t="shared" ref="EL91" si="161">IF(EL27="","",EL27)</f>
        <v/>
      </c>
      <c r="EM91" s="188"/>
      <c r="EN91" s="188"/>
      <c r="EO91" s="188"/>
      <c r="EP91" s="261" t="str">
        <f t="shared" ref="EP91" si="162">IF(EP27="","",EP27)</f>
        <v/>
      </c>
      <c r="EQ91" s="262"/>
      <c r="ER91" s="262"/>
      <c r="ES91" s="262"/>
      <c r="ET91" s="262"/>
      <c r="EU91" s="262"/>
      <c r="EV91" s="262"/>
      <c r="EW91" s="262"/>
      <c r="EX91" s="262"/>
      <c r="EY91" s="262"/>
      <c r="EZ91" s="262"/>
      <c r="FA91" s="262"/>
      <c r="FB91" s="262"/>
      <c r="FC91" s="262"/>
      <c r="FD91" s="263"/>
      <c r="FE91" s="3"/>
    </row>
    <row r="92" spans="1:161" ht="9.9499999999999993" customHeight="1" x14ac:dyDescent="0.4">
      <c r="A92" s="240"/>
      <c r="B92" s="20"/>
      <c r="C92" s="20"/>
      <c r="W92" s="3"/>
      <c r="X92" s="253"/>
      <c r="Y92" s="254"/>
      <c r="Z92" s="254"/>
      <c r="AA92" s="254"/>
      <c r="AB92" s="254"/>
      <c r="AC92" s="254"/>
      <c r="AD92" s="254"/>
      <c r="AE92" s="254"/>
      <c r="AF92" s="291"/>
      <c r="AG92" s="278"/>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279"/>
      <c r="BV92" s="280"/>
      <c r="BW92" s="281"/>
      <c r="BX92" s="281"/>
      <c r="BY92" s="281"/>
      <c r="BZ92" s="281"/>
      <c r="CA92" s="281"/>
      <c r="CB92" s="281"/>
      <c r="CC92" s="281"/>
      <c r="CD92" s="281"/>
      <c r="CE92" s="281"/>
      <c r="CF92" s="281"/>
      <c r="CG92" s="281"/>
      <c r="CH92" s="284"/>
      <c r="CI92" s="285"/>
      <c r="CJ92" s="285"/>
      <c r="CK92" s="285"/>
      <c r="CL92" s="285"/>
      <c r="CM92" s="285"/>
      <c r="CN92" s="285"/>
      <c r="CO92" s="285"/>
      <c r="CP92" s="285"/>
      <c r="CQ92" s="213"/>
      <c r="CR92" s="213"/>
      <c r="CS92" s="213"/>
      <c r="CT92" s="213"/>
      <c r="CU92" s="213"/>
      <c r="CV92" s="213"/>
      <c r="CW92" s="213"/>
      <c r="CX92" s="213"/>
      <c r="CY92" s="213"/>
      <c r="CZ92" s="213"/>
      <c r="DA92" s="213"/>
      <c r="DB92" s="213"/>
      <c r="DC92" s="213"/>
      <c r="DD92" s="213"/>
      <c r="DE92" s="214"/>
      <c r="DF92" s="193"/>
      <c r="DG92" s="190"/>
      <c r="DH92" s="190"/>
      <c r="DI92" s="190"/>
      <c r="DJ92" s="189"/>
      <c r="DK92" s="190"/>
      <c r="DL92" s="190"/>
      <c r="DM92" s="191"/>
      <c r="DN92" s="190"/>
      <c r="DO92" s="190"/>
      <c r="DP92" s="190"/>
      <c r="DQ92" s="190"/>
      <c r="DR92" s="189"/>
      <c r="DS92" s="190"/>
      <c r="DT92" s="190"/>
      <c r="DU92" s="190"/>
      <c r="DV92" s="189"/>
      <c r="DW92" s="190"/>
      <c r="DX92" s="190"/>
      <c r="DY92" s="191"/>
      <c r="DZ92" s="189"/>
      <c r="EA92" s="190"/>
      <c r="EB92" s="190"/>
      <c r="EC92" s="191"/>
      <c r="ED92" s="190"/>
      <c r="EE92" s="190"/>
      <c r="EF92" s="190"/>
      <c r="EG92" s="190"/>
      <c r="EH92" s="189"/>
      <c r="EI92" s="190"/>
      <c r="EJ92" s="190"/>
      <c r="EK92" s="191"/>
      <c r="EL92" s="190"/>
      <c r="EM92" s="190"/>
      <c r="EN92" s="190"/>
      <c r="EO92" s="190"/>
      <c r="EP92" s="248"/>
      <c r="EQ92" s="249"/>
      <c r="ER92" s="249"/>
      <c r="ES92" s="249"/>
      <c r="ET92" s="249"/>
      <c r="EU92" s="249"/>
      <c r="EV92" s="249"/>
      <c r="EW92" s="249"/>
      <c r="EX92" s="249"/>
      <c r="EY92" s="249"/>
      <c r="EZ92" s="249"/>
      <c r="FA92" s="249"/>
      <c r="FB92" s="249"/>
      <c r="FC92" s="249"/>
      <c r="FD92" s="250"/>
      <c r="FE92" s="3"/>
    </row>
    <row r="93" spans="1:161" ht="20.100000000000001" customHeight="1" x14ac:dyDescent="0.15">
      <c r="A93" s="240"/>
      <c r="B93" s="20"/>
      <c r="C93" s="20"/>
      <c r="W93" s="3"/>
      <c r="X93" s="270" t="str">
        <f t="shared" ref="X93" si="163">IF(X29="","",X29)</f>
        <v/>
      </c>
      <c r="Y93" s="271"/>
      <c r="Z93" s="271"/>
      <c r="AA93" s="271"/>
      <c r="AB93" s="271"/>
      <c r="AC93" s="271"/>
      <c r="AD93" s="271"/>
      <c r="AE93" s="271"/>
      <c r="AF93" s="272"/>
      <c r="AG93" s="276" t="str">
        <f t="shared" ref="AG93" si="164">IF(AG29="","",AG29)</f>
        <v/>
      </c>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7"/>
      <c r="BR93" s="277"/>
      <c r="BS93" s="277"/>
      <c r="BT93" s="277"/>
      <c r="BU93" s="277"/>
      <c r="BV93" s="280" t="str">
        <f t="shared" ref="BV93" si="165">IF(BV29="","",BV29)</f>
        <v/>
      </c>
      <c r="BW93" s="281"/>
      <c r="BX93" s="281"/>
      <c r="BY93" s="281"/>
      <c r="BZ93" s="281"/>
      <c r="CA93" s="281"/>
      <c r="CB93" s="281"/>
      <c r="CC93" s="281"/>
      <c r="CD93" s="281"/>
      <c r="CE93" s="281"/>
      <c r="CF93" s="281"/>
      <c r="CG93" s="281"/>
      <c r="CH93" s="284" t="str">
        <f t="shared" ref="CH93" si="166">IF(CH29="","",CH29)</f>
        <v/>
      </c>
      <c r="CI93" s="285"/>
      <c r="CJ93" s="285"/>
      <c r="CK93" s="285"/>
      <c r="CL93" s="285"/>
      <c r="CM93" s="285"/>
      <c r="CN93" s="285"/>
      <c r="CO93" s="285"/>
      <c r="CP93" s="285"/>
      <c r="CQ93" s="213" t="str">
        <f t="shared" ref="CQ93" si="167">IF(CQ29="","",CQ29)</f>
        <v/>
      </c>
      <c r="CR93" s="213"/>
      <c r="CS93" s="213"/>
      <c r="CT93" s="213"/>
      <c r="CU93" s="213"/>
      <c r="CV93" s="213"/>
      <c r="CW93" s="213"/>
      <c r="CX93" s="213"/>
      <c r="CY93" s="213"/>
      <c r="CZ93" s="213"/>
      <c r="DA93" s="213"/>
      <c r="DB93" s="213"/>
      <c r="DC93" s="213"/>
      <c r="DD93" s="213"/>
      <c r="DE93" s="214"/>
      <c r="DF93" s="192" t="str">
        <f t="shared" ref="DF93" si="168">IF(DF29="","",DF29)</f>
        <v/>
      </c>
      <c r="DG93" s="188"/>
      <c r="DH93" s="188"/>
      <c r="DI93" s="188"/>
      <c r="DJ93" s="188" t="str">
        <f t="shared" ref="DJ93" si="169">IF(DJ29="","",DJ29)</f>
        <v/>
      </c>
      <c r="DK93" s="188"/>
      <c r="DL93" s="188"/>
      <c r="DM93" s="188"/>
      <c r="DN93" s="188" t="str">
        <f t="shared" ref="DN93" si="170">IF(DN29="","",DN29)</f>
        <v/>
      </c>
      <c r="DO93" s="188"/>
      <c r="DP93" s="188"/>
      <c r="DQ93" s="188"/>
      <c r="DR93" s="290" t="str">
        <f t="shared" ref="DR93" si="171">IF(DR29="","",DR29)</f>
        <v/>
      </c>
      <c r="DS93" s="188"/>
      <c r="DT93" s="188"/>
      <c r="DU93" s="188"/>
      <c r="DV93" s="188" t="str">
        <f t="shared" ref="DV93" si="172">IF(DV29="","",DV29)</f>
        <v/>
      </c>
      <c r="DW93" s="188"/>
      <c r="DX93" s="188"/>
      <c r="DY93" s="188"/>
      <c r="DZ93" s="188" t="str">
        <f t="shared" ref="DZ93" si="173">IF(DZ29="","",DZ29)</f>
        <v/>
      </c>
      <c r="EA93" s="188"/>
      <c r="EB93" s="188"/>
      <c r="EC93" s="212"/>
      <c r="ED93" s="188" t="str">
        <f t="shared" ref="ED93" si="174">IF(ED29="","",ED29)</f>
        <v/>
      </c>
      <c r="EE93" s="188"/>
      <c r="EF93" s="188"/>
      <c r="EG93" s="188"/>
      <c r="EH93" s="188" t="str">
        <f t="shared" ref="EH93" si="175">IF(EH29="","",EH29)</f>
        <v/>
      </c>
      <c r="EI93" s="188"/>
      <c r="EJ93" s="188"/>
      <c r="EK93" s="188"/>
      <c r="EL93" s="188" t="str">
        <f t="shared" ref="EL93" si="176">IF(EL29="","",EL29)</f>
        <v/>
      </c>
      <c r="EM93" s="188"/>
      <c r="EN93" s="188"/>
      <c r="EO93" s="188"/>
      <c r="EP93" s="261" t="str">
        <f t="shared" ref="EP93" si="177">IF(EP29="","",EP29)</f>
        <v/>
      </c>
      <c r="EQ93" s="262"/>
      <c r="ER93" s="262"/>
      <c r="ES93" s="262"/>
      <c r="ET93" s="262"/>
      <c r="EU93" s="262"/>
      <c r="EV93" s="262"/>
      <c r="EW93" s="262"/>
      <c r="EX93" s="262"/>
      <c r="EY93" s="262"/>
      <c r="EZ93" s="262"/>
      <c r="FA93" s="262"/>
      <c r="FB93" s="262"/>
      <c r="FC93" s="262"/>
      <c r="FD93" s="263"/>
      <c r="FE93" s="3"/>
    </row>
    <row r="94" spans="1:161" ht="9.9499999999999993" customHeight="1" x14ac:dyDescent="0.4">
      <c r="A94" s="240"/>
      <c r="B94" s="20"/>
      <c r="C94" s="20"/>
      <c r="W94" s="3"/>
      <c r="X94" s="253"/>
      <c r="Y94" s="254"/>
      <c r="Z94" s="254"/>
      <c r="AA94" s="254"/>
      <c r="AB94" s="254"/>
      <c r="AC94" s="254"/>
      <c r="AD94" s="254"/>
      <c r="AE94" s="254"/>
      <c r="AF94" s="291"/>
      <c r="AG94" s="278"/>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c r="BT94" s="279"/>
      <c r="BU94" s="279"/>
      <c r="BV94" s="280"/>
      <c r="BW94" s="281"/>
      <c r="BX94" s="281"/>
      <c r="BY94" s="281"/>
      <c r="BZ94" s="281"/>
      <c r="CA94" s="281"/>
      <c r="CB94" s="281"/>
      <c r="CC94" s="281"/>
      <c r="CD94" s="281"/>
      <c r="CE94" s="281"/>
      <c r="CF94" s="281"/>
      <c r="CG94" s="281"/>
      <c r="CH94" s="284"/>
      <c r="CI94" s="285"/>
      <c r="CJ94" s="285"/>
      <c r="CK94" s="285"/>
      <c r="CL94" s="285"/>
      <c r="CM94" s="285"/>
      <c r="CN94" s="285"/>
      <c r="CO94" s="285"/>
      <c r="CP94" s="285"/>
      <c r="CQ94" s="213"/>
      <c r="CR94" s="213"/>
      <c r="CS94" s="213"/>
      <c r="CT94" s="213"/>
      <c r="CU94" s="213"/>
      <c r="CV94" s="213"/>
      <c r="CW94" s="213"/>
      <c r="CX94" s="213"/>
      <c r="CY94" s="213"/>
      <c r="CZ94" s="213"/>
      <c r="DA94" s="213"/>
      <c r="DB94" s="213"/>
      <c r="DC94" s="213"/>
      <c r="DD94" s="213"/>
      <c r="DE94" s="214"/>
      <c r="DF94" s="193"/>
      <c r="DG94" s="190"/>
      <c r="DH94" s="190"/>
      <c r="DI94" s="190"/>
      <c r="DJ94" s="189"/>
      <c r="DK94" s="190"/>
      <c r="DL94" s="190"/>
      <c r="DM94" s="191"/>
      <c r="DN94" s="190"/>
      <c r="DO94" s="190"/>
      <c r="DP94" s="190"/>
      <c r="DQ94" s="190"/>
      <c r="DR94" s="189"/>
      <c r="DS94" s="190"/>
      <c r="DT94" s="190"/>
      <c r="DU94" s="190"/>
      <c r="DV94" s="189"/>
      <c r="DW94" s="190"/>
      <c r="DX94" s="190"/>
      <c r="DY94" s="191"/>
      <c r="DZ94" s="189"/>
      <c r="EA94" s="190"/>
      <c r="EB94" s="190"/>
      <c r="EC94" s="191"/>
      <c r="ED94" s="190"/>
      <c r="EE94" s="190"/>
      <c r="EF94" s="190"/>
      <c r="EG94" s="190"/>
      <c r="EH94" s="189"/>
      <c r="EI94" s="190"/>
      <c r="EJ94" s="190"/>
      <c r="EK94" s="191"/>
      <c r="EL94" s="190"/>
      <c r="EM94" s="190"/>
      <c r="EN94" s="190"/>
      <c r="EO94" s="190"/>
      <c r="EP94" s="248"/>
      <c r="EQ94" s="249"/>
      <c r="ER94" s="249"/>
      <c r="ES94" s="249"/>
      <c r="ET94" s="249"/>
      <c r="EU94" s="249"/>
      <c r="EV94" s="249"/>
      <c r="EW94" s="249"/>
      <c r="EX94" s="249"/>
      <c r="EY94" s="249"/>
      <c r="EZ94" s="249"/>
      <c r="FA94" s="249"/>
      <c r="FB94" s="249"/>
      <c r="FC94" s="249"/>
      <c r="FD94" s="250"/>
      <c r="FE94" s="3"/>
    </row>
    <row r="95" spans="1:161" ht="20.100000000000001" customHeight="1" x14ac:dyDescent="0.15">
      <c r="A95" s="240"/>
      <c r="B95" s="20"/>
      <c r="C95" s="20"/>
      <c r="W95" s="3"/>
      <c r="X95" s="270" t="str">
        <f t="shared" ref="X95" si="178">IF(X31="","",X31)</f>
        <v/>
      </c>
      <c r="Y95" s="271"/>
      <c r="Z95" s="271"/>
      <c r="AA95" s="271"/>
      <c r="AB95" s="271"/>
      <c r="AC95" s="271"/>
      <c r="AD95" s="271"/>
      <c r="AE95" s="271"/>
      <c r="AF95" s="272"/>
      <c r="AG95" s="276" t="str">
        <f t="shared" ref="AG95" si="179">IF(AG31="","",AG31)</f>
        <v/>
      </c>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80" t="str">
        <f t="shared" ref="BV95" si="180">IF(BV31="","",BV31)</f>
        <v/>
      </c>
      <c r="BW95" s="281"/>
      <c r="BX95" s="281"/>
      <c r="BY95" s="281"/>
      <c r="BZ95" s="281"/>
      <c r="CA95" s="281"/>
      <c r="CB95" s="281"/>
      <c r="CC95" s="281"/>
      <c r="CD95" s="281"/>
      <c r="CE95" s="281"/>
      <c r="CF95" s="281"/>
      <c r="CG95" s="281"/>
      <c r="CH95" s="284" t="str">
        <f t="shared" ref="CH95" si="181">IF(CH31="","",CH31)</f>
        <v/>
      </c>
      <c r="CI95" s="285"/>
      <c r="CJ95" s="285"/>
      <c r="CK95" s="285"/>
      <c r="CL95" s="285"/>
      <c r="CM95" s="285"/>
      <c r="CN95" s="285"/>
      <c r="CO95" s="285"/>
      <c r="CP95" s="285"/>
      <c r="CQ95" s="213" t="str">
        <f t="shared" ref="CQ95" si="182">IF(CQ31="","",CQ31)</f>
        <v/>
      </c>
      <c r="CR95" s="213"/>
      <c r="CS95" s="213"/>
      <c r="CT95" s="213"/>
      <c r="CU95" s="213"/>
      <c r="CV95" s="213"/>
      <c r="CW95" s="213"/>
      <c r="CX95" s="213"/>
      <c r="CY95" s="213"/>
      <c r="CZ95" s="213"/>
      <c r="DA95" s="213"/>
      <c r="DB95" s="213"/>
      <c r="DC95" s="213"/>
      <c r="DD95" s="213"/>
      <c r="DE95" s="214"/>
      <c r="DF95" s="192" t="str">
        <f t="shared" ref="DF95" si="183">IF(DF31="","",DF31)</f>
        <v/>
      </c>
      <c r="DG95" s="188"/>
      <c r="DH95" s="188"/>
      <c r="DI95" s="188"/>
      <c r="DJ95" s="188" t="str">
        <f t="shared" ref="DJ95" si="184">IF(DJ31="","",DJ31)</f>
        <v/>
      </c>
      <c r="DK95" s="188"/>
      <c r="DL95" s="188"/>
      <c r="DM95" s="188"/>
      <c r="DN95" s="188" t="str">
        <f t="shared" ref="DN95" si="185">IF(DN31="","",DN31)</f>
        <v/>
      </c>
      <c r="DO95" s="188"/>
      <c r="DP95" s="188"/>
      <c r="DQ95" s="188"/>
      <c r="DR95" s="290" t="str">
        <f t="shared" ref="DR95" si="186">IF(DR31="","",DR31)</f>
        <v/>
      </c>
      <c r="DS95" s="188"/>
      <c r="DT95" s="188"/>
      <c r="DU95" s="188"/>
      <c r="DV95" s="188" t="str">
        <f t="shared" ref="DV95" si="187">IF(DV31="","",DV31)</f>
        <v/>
      </c>
      <c r="DW95" s="188"/>
      <c r="DX95" s="188"/>
      <c r="DY95" s="188"/>
      <c r="DZ95" s="188" t="str">
        <f t="shared" ref="DZ95" si="188">IF(DZ31="","",DZ31)</f>
        <v/>
      </c>
      <c r="EA95" s="188"/>
      <c r="EB95" s="188"/>
      <c r="EC95" s="212"/>
      <c r="ED95" s="188" t="str">
        <f t="shared" ref="ED95" si="189">IF(ED31="","",ED31)</f>
        <v/>
      </c>
      <c r="EE95" s="188"/>
      <c r="EF95" s="188"/>
      <c r="EG95" s="188"/>
      <c r="EH95" s="188" t="str">
        <f t="shared" ref="EH95" si="190">IF(EH31="","",EH31)</f>
        <v/>
      </c>
      <c r="EI95" s="188"/>
      <c r="EJ95" s="188"/>
      <c r="EK95" s="188"/>
      <c r="EL95" s="188" t="str">
        <f t="shared" ref="EL95" si="191">IF(EL31="","",EL31)</f>
        <v/>
      </c>
      <c r="EM95" s="188"/>
      <c r="EN95" s="188"/>
      <c r="EO95" s="188"/>
      <c r="EP95" s="261" t="str">
        <f t="shared" ref="EP95" si="192">IF(EP31="","",EP31)</f>
        <v/>
      </c>
      <c r="EQ95" s="262"/>
      <c r="ER95" s="262"/>
      <c r="ES95" s="262"/>
      <c r="ET95" s="262"/>
      <c r="EU95" s="262"/>
      <c r="EV95" s="262"/>
      <c r="EW95" s="262"/>
      <c r="EX95" s="262"/>
      <c r="EY95" s="262"/>
      <c r="EZ95" s="262"/>
      <c r="FA95" s="262"/>
      <c r="FB95" s="262"/>
      <c r="FC95" s="262"/>
      <c r="FD95" s="263"/>
      <c r="FE95" s="3"/>
    </row>
    <row r="96" spans="1:161" ht="9.9499999999999993" customHeight="1" x14ac:dyDescent="0.4">
      <c r="A96" s="240"/>
      <c r="B96" s="20"/>
      <c r="C96" s="20"/>
      <c r="W96" s="3"/>
      <c r="X96" s="253"/>
      <c r="Y96" s="254"/>
      <c r="Z96" s="254"/>
      <c r="AA96" s="254"/>
      <c r="AB96" s="254"/>
      <c r="AC96" s="254"/>
      <c r="AD96" s="254"/>
      <c r="AE96" s="254"/>
      <c r="AF96" s="291"/>
      <c r="AG96" s="278"/>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c r="BT96" s="279"/>
      <c r="BU96" s="279"/>
      <c r="BV96" s="280"/>
      <c r="BW96" s="281"/>
      <c r="BX96" s="281"/>
      <c r="BY96" s="281"/>
      <c r="BZ96" s="281"/>
      <c r="CA96" s="281"/>
      <c r="CB96" s="281"/>
      <c r="CC96" s="281"/>
      <c r="CD96" s="281"/>
      <c r="CE96" s="281"/>
      <c r="CF96" s="281"/>
      <c r="CG96" s="281"/>
      <c r="CH96" s="284"/>
      <c r="CI96" s="285"/>
      <c r="CJ96" s="285"/>
      <c r="CK96" s="285"/>
      <c r="CL96" s="285"/>
      <c r="CM96" s="285"/>
      <c r="CN96" s="285"/>
      <c r="CO96" s="285"/>
      <c r="CP96" s="285"/>
      <c r="CQ96" s="213"/>
      <c r="CR96" s="213"/>
      <c r="CS96" s="213"/>
      <c r="CT96" s="213"/>
      <c r="CU96" s="213"/>
      <c r="CV96" s="213"/>
      <c r="CW96" s="213"/>
      <c r="CX96" s="213"/>
      <c r="CY96" s="213"/>
      <c r="CZ96" s="213"/>
      <c r="DA96" s="213"/>
      <c r="DB96" s="213"/>
      <c r="DC96" s="213"/>
      <c r="DD96" s="213"/>
      <c r="DE96" s="214"/>
      <c r="DF96" s="267"/>
      <c r="DG96" s="218"/>
      <c r="DH96" s="218"/>
      <c r="DI96" s="218"/>
      <c r="DJ96" s="268"/>
      <c r="DK96" s="218"/>
      <c r="DL96" s="218"/>
      <c r="DM96" s="269"/>
      <c r="DN96" s="218"/>
      <c r="DO96" s="218"/>
      <c r="DP96" s="218"/>
      <c r="DQ96" s="218"/>
      <c r="DR96" s="268"/>
      <c r="DS96" s="218"/>
      <c r="DT96" s="218"/>
      <c r="DU96" s="218"/>
      <c r="DV96" s="268"/>
      <c r="DW96" s="218"/>
      <c r="DX96" s="218"/>
      <c r="DY96" s="269"/>
      <c r="DZ96" s="189"/>
      <c r="EA96" s="190"/>
      <c r="EB96" s="190"/>
      <c r="EC96" s="191"/>
      <c r="ED96" s="218"/>
      <c r="EE96" s="218"/>
      <c r="EF96" s="218"/>
      <c r="EG96" s="218"/>
      <c r="EH96" s="268"/>
      <c r="EI96" s="218"/>
      <c r="EJ96" s="218"/>
      <c r="EK96" s="269"/>
      <c r="EL96" s="218"/>
      <c r="EM96" s="218"/>
      <c r="EN96" s="218"/>
      <c r="EO96" s="218"/>
      <c r="EP96" s="248"/>
      <c r="EQ96" s="249"/>
      <c r="ER96" s="249"/>
      <c r="ES96" s="249"/>
      <c r="ET96" s="249"/>
      <c r="EU96" s="249"/>
      <c r="EV96" s="249"/>
      <c r="EW96" s="249"/>
      <c r="EX96" s="249"/>
      <c r="EY96" s="249"/>
      <c r="EZ96" s="249"/>
      <c r="FA96" s="249"/>
      <c r="FB96" s="249"/>
      <c r="FC96" s="249"/>
      <c r="FD96" s="250"/>
      <c r="FE96" s="3"/>
    </row>
    <row r="97" spans="1:161" ht="20.100000000000001" customHeight="1" x14ac:dyDescent="0.15">
      <c r="A97" s="240"/>
      <c r="B97" s="20"/>
      <c r="C97" s="20"/>
      <c r="W97" s="3"/>
      <c r="X97" s="270" t="str">
        <f t="shared" ref="X97" si="193">IF(X33="","",X33)</f>
        <v/>
      </c>
      <c r="Y97" s="271"/>
      <c r="Z97" s="271"/>
      <c r="AA97" s="271"/>
      <c r="AB97" s="271"/>
      <c r="AC97" s="271"/>
      <c r="AD97" s="271"/>
      <c r="AE97" s="271"/>
      <c r="AF97" s="272"/>
      <c r="AG97" s="276" t="str">
        <f t="shared" ref="AG97" si="194">IF(AG33="","",AG33)</f>
        <v/>
      </c>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80" t="str">
        <f t="shared" ref="BV97" si="195">IF(BV33="","",BV33)</f>
        <v/>
      </c>
      <c r="BW97" s="281"/>
      <c r="BX97" s="281"/>
      <c r="BY97" s="281"/>
      <c r="BZ97" s="281"/>
      <c r="CA97" s="281"/>
      <c r="CB97" s="281"/>
      <c r="CC97" s="281"/>
      <c r="CD97" s="281"/>
      <c r="CE97" s="281"/>
      <c r="CF97" s="281"/>
      <c r="CG97" s="281"/>
      <c r="CH97" s="284" t="str">
        <f t="shared" ref="CH97" si="196">IF(CH33="","",CH33)</f>
        <v/>
      </c>
      <c r="CI97" s="285"/>
      <c r="CJ97" s="285"/>
      <c r="CK97" s="285"/>
      <c r="CL97" s="285"/>
      <c r="CM97" s="285"/>
      <c r="CN97" s="285"/>
      <c r="CO97" s="285"/>
      <c r="CP97" s="285"/>
      <c r="CQ97" s="213" t="str">
        <f t="shared" ref="CQ97" si="197">IF(CQ33="","",CQ33)</f>
        <v/>
      </c>
      <c r="CR97" s="213"/>
      <c r="CS97" s="213"/>
      <c r="CT97" s="213"/>
      <c r="CU97" s="213"/>
      <c r="CV97" s="213"/>
      <c r="CW97" s="213"/>
      <c r="CX97" s="213"/>
      <c r="CY97" s="213"/>
      <c r="CZ97" s="213"/>
      <c r="DA97" s="213"/>
      <c r="DB97" s="213"/>
      <c r="DC97" s="213"/>
      <c r="DD97" s="213"/>
      <c r="DE97" s="214"/>
      <c r="DF97" s="192" t="str">
        <f t="shared" ref="DF97:DF99" si="198">IF(DF33="","",DF33)</f>
        <v/>
      </c>
      <c r="DG97" s="188"/>
      <c r="DH97" s="188"/>
      <c r="DI97" s="188"/>
      <c r="DJ97" s="188" t="str">
        <f t="shared" ref="DJ97" si="199">IF(DJ33="","",DJ33)</f>
        <v/>
      </c>
      <c r="DK97" s="188"/>
      <c r="DL97" s="188"/>
      <c r="DM97" s="188"/>
      <c r="DN97" s="188" t="str">
        <f t="shared" ref="DN97" si="200">IF(DN33="","",DN33)</f>
        <v/>
      </c>
      <c r="DO97" s="188"/>
      <c r="DP97" s="188"/>
      <c r="DQ97" s="188"/>
      <c r="DR97" s="290" t="str">
        <f t="shared" ref="DR97" si="201">IF(DR33="","",DR33)</f>
        <v/>
      </c>
      <c r="DS97" s="188"/>
      <c r="DT97" s="188"/>
      <c r="DU97" s="188"/>
      <c r="DV97" s="188" t="str">
        <f t="shared" ref="DV97" si="202">IF(DV33="","",DV33)</f>
        <v/>
      </c>
      <c r="DW97" s="188"/>
      <c r="DX97" s="188"/>
      <c r="DY97" s="188"/>
      <c r="DZ97" s="188" t="str">
        <f t="shared" ref="DZ97" si="203">IF(DZ33="","",DZ33)</f>
        <v/>
      </c>
      <c r="EA97" s="188"/>
      <c r="EB97" s="188"/>
      <c r="EC97" s="212"/>
      <c r="ED97" s="188" t="str">
        <f t="shared" ref="ED97" si="204">IF(ED33="","",ED33)</f>
        <v/>
      </c>
      <c r="EE97" s="188"/>
      <c r="EF97" s="188"/>
      <c r="EG97" s="188"/>
      <c r="EH97" s="188" t="str">
        <f t="shared" ref="EH97" si="205">IF(EH33="","",EH33)</f>
        <v/>
      </c>
      <c r="EI97" s="188"/>
      <c r="EJ97" s="188"/>
      <c r="EK97" s="188"/>
      <c r="EL97" s="188" t="str">
        <f t="shared" ref="EL97" si="206">IF(EL33="","",EL33)</f>
        <v/>
      </c>
      <c r="EM97" s="188"/>
      <c r="EN97" s="188"/>
      <c r="EO97" s="188"/>
      <c r="EP97" s="261" t="str">
        <f t="shared" ref="EP97" si="207">IF(EP33="","",EP33)</f>
        <v/>
      </c>
      <c r="EQ97" s="262"/>
      <c r="ER97" s="262"/>
      <c r="ES97" s="262"/>
      <c r="ET97" s="262"/>
      <c r="EU97" s="262"/>
      <c r="EV97" s="262"/>
      <c r="EW97" s="262"/>
      <c r="EX97" s="262"/>
      <c r="EY97" s="262"/>
      <c r="EZ97" s="262"/>
      <c r="FA97" s="262"/>
      <c r="FB97" s="262"/>
      <c r="FC97" s="262"/>
      <c r="FD97" s="263"/>
      <c r="FE97" s="3"/>
    </row>
    <row r="98" spans="1:161" ht="9.9499999999999993" customHeight="1" thickBot="1" x14ac:dyDescent="0.45">
      <c r="A98" s="240"/>
      <c r="B98" s="20"/>
      <c r="C98" s="20"/>
      <c r="W98" s="3"/>
      <c r="X98" s="273"/>
      <c r="Y98" s="274"/>
      <c r="Z98" s="274"/>
      <c r="AA98" s="274"/>
      <c r="AB98" s="274"/>
      <c r="AC98" s="274"/>
      <c r="AD98" s="274"/>
      <c r="AE98" s="274"/>
      <c r="AF98" s="275"/>
      <c r="AG98" s="278"/>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82"/>
      <c r="BW98" s="283"/>
      <c r="BX98" s="283"/>
      <c r="BY98" s="283"/>
      <c r="BZ98" s="283"/>
      <c r="CA98" s="283"/>
      <c r="CB98" s="283"/>
      <c r="CC98" s="283"/>
      <c r="CD98" s="283"/>
      <c r="CE98" s="283"/>
      <c r="CF98" s="283"/>
      <c r="CG98" s="283"/>
      <c r="CH98" s="286"/>
      <c r="CI98" s="287"/>
      <c r="CJ98" s="287"/>
      <c r="CK98" s="287"/>
      <c r="CL98" s="287"/>
      <c r="CM98" s="287"/>
      <c r="CN98" s="287"/>
      <c r="CO98" s="287"/>
      <c r="CP98" s="287"/>
      <c r="CQ98" s="288"/>
      <c r="CR98" s="288"/>
      <c r="CS98" s="288"/>
      <c r="CT98" s="288"/>
      <c r="CU98" s="288"/>
      <c r="CV98" s="288"/>
      <c r="CW98" s="288"/>
      <c r="CX98" s="288"/>
      <c r="CY98" s="288"/>
      <c r="CZ98" s="288"/>
      <c r="DA98" s="288"/>
      <c r="DB98" s="288"/>
      <c r="DC98" s="288"/>
      <c r="DD98" s="288"/>
      <c r="DE98" s="289"/>
      <c r="DF98" s="267"/>
      <c r="DG98" s="218"/>
      <c r="DH98" s="218"/>
      <c r="DI98" s="218"/>
      <c r="DJ98" s="268"/>
      <c r="DK98" s="218"/>
      <c r="DL98" s="218"/>
      <c r="DM98" s="269"/>
      <c r="DN98" s="218"/>
      <c r="DO98" s="218"/>
      <c r="DP98" s="218"/>
      <c r="DQ98" s="218"/>
      <c r="DR98" s="268"/>
      <c r="DS98" s="218"/>
      <c r="DT98" s="218"/>
      <c r="DU98" s="218"/>
      <c r="DV98" s="268"/>
      <c r="DW98" s="218"/>
      <c r="DX98" s="218"/>
      <c r="DY98" s="269"/>
      <c r="DZ98" s="268"/>
      <c r="EA98" s="218"/>
      <c r="EB98" s="218"/>
      <c r="EC98" s="269"/>
      <c r="ED98" s="218"/>
      <c r="EE98" s="218"/>
      <c r="EF98" s="218"/>
      <c r="EG98" s="218"/>
      <c r="EH98" s="268"/>
      <c r="EI98" s="218"/>
      <c r="EJ98" s="218"/>
      <c r="EK98" s="269"/>
      <c r="EL98" s="218"/>
      <c r="EM98" s="218"/>
      <c r="EN98" s="218"/>
      <c r="EO98" s="218"/>
      <c r="EP98" s="264"/>
      <c r="EQ98" s="265"/>
      <c r="ER98" s="265"/>
      <c r="ES98" s="265"/>
      <c r="ET98" s="265"/>
      <c r="EU98" s="265"/>
      <c r="EV98" s="265"/>
      <c r="EW98" s="265"/>
      <c r="EX98" s="265"/>
      <c r="EY98" s="265"/>
      <c r="EZ98" s="265"/>
      <c r="FA98" s="265"/>
      <c r="FB98" s="265"/>
      <c r="FC98" s="265"/>
      <c r="FD98" s="266"/>
      <c r="FE98" s="3"/>
    </row>
    <row r="99" spans="1:161" ht="20.100000000000001" customHeight="1" thickTop="1" x14ac:dyDescent="0.15">
      <c r="A99" s="240"/>
      <c r="B99" s="20"/>
      <c r="C99" s="20"/>
      <c r="W99" s="3"/>
      <c r="X99" s="251"/>
      <c r="Y99" s="252"/>
      <c r="Z99" s="252"/>
      <c r="AA99" s="252"/>
      <c r="AB99" s="252"/>
      <c r="AC99" s="252"/>
      <c r="AD99" s="252"/>
      <c r="AE99" s="252"/>
      <c r="AF99" s="252"/>
      <c r="AG99" s="255" t="s">
        <v>51</v>
      </c>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c r="CX99" s="255"/>
      <c r="CY99" s="255"/>
      <c r="CZ99" s="255"/>
      <c r="DA99" s="255"/>
      <c r="DB99" s="255"/>
      <c r="DC99" s="255"/>
      <c r="DD99" s="255"/>
      <c r="DE99" s="256"/>
      <c r="DF99" s="215" t="str">
        <f t="shared" si="198"/>
        <v/>
      </c>
      <c r="DG99" s="194"/>
      <c r="DH99" s="194"/>
      <c r="DI99" s="194"/>
      <c r="DJ99" s="194" t="str">
        <f t="shared" ref="DJ99" si="208">IF(DJ35="","",DJ35)</f>
        <v/>
      </c>
      <c r="DK99" s="194"/>
      <c r="DL99" s="194"/>
      <c r="DM99" s="194"/>
      <c r="DN99" s="194" t="str">
        <f t="shared" ref="DN99" si="209">IF(DN35="","",DN35)</f>
        <v>1</v>
      </c>
      <c r="DO99" s="194"/>
      <c r="DP99" s="194"/>
      <c r="DQ99" s="194"/>
      <c r="DR99" s="259" t="str">
        <f t="shared" ref="DR99" si="210">IF(DR35="","",DR35)</f>
        <v>0</v>
      </c>
      <c r="DS99" s="194"/>
      <c r="DT99" s="194"/>
      <c r="DU99" s="194"/>
      <c r="DV99" s="194" t="str">
        <f t="shared" ref="DV99" si="211">IF(DV35="","",DV35)</f>
        <v>0</v>
      </c>
      <c r="DW99" s="194"/>
      <c r="DX99" s="194"/>
      <c r="DY99" s="194"/>
      <c r="DZ99" s="194" t="str">
        <f t="shared" ref="DZ99" si="212">IF(DZ35="","",DZ35)</f>
        <v>0</v>
      </c>
      <c r="EA99" s="194"/>
      <c r="EB99" s="194"/>
      <c r="EC99" s="260"/>
      <c r="ED99" s="194" t="str">
        <f t="shared" ref="ED99" si="213">IF(ED35="","",ED35)</f>
        <v>0</v>
      </c>
      <c r="EE99" s="194"/>
      <c r="EF99" s="194"/>
      <c r="EG99" s="194"/>
      <c r="EH99" s="194" t="str">
        <f t="shared" ref="EH99" si="214">IF(EH35="","",EH35)</f>
        <v>0</v>
      </c>
      <c r="EI99" s="194"/>
      <c r="EJ99" s="194"/>
      <c r="EK99" s="194"/>
      <c r="EL99" s="194" t="str">
        <f t="shared" ref="EL99" si="215">IF(EL35="","",EL35)</f>
        <v>0</v>
      </c>
      <c r="EM99" s="194"/>
      <c r="EN99" s="194"/>
      <c r="EO99" s="194"/>
      <c r="EP99" s="245"/>
      <c r="EQ99" s="246"/>
      <c r="ER99" s="246"/>
      <c r="ES99" s="246"/>
      <c r="ET99" s="246"/>
      <c r="EU99" s="246"/>
      <c r="EV99" s="246"/>
      <c r="EW99" s="246"/>
      <c r="EX99" s="246"/>
      <c r="EY99" s="246"/>
      <c r="EZ99" s="246"/>
      <c r="FA99" s="246"/>
      <c r="FB99" s="246"/>
      <c r="FC99" s="246"/>
      <c r="FD99" s="247"/>
      <c r="FE99" s="3"/>
    </row>
    <row r="100" spans="1:161" ht="9.9499999999999993" customHeight="1" x14ac:dyDescent="0.4">
      <c r="A100" s="240"/>
      <c r="B100" s="20"/>
      <c r="C100" s="20"/>
      <c r="W100" s="3"/>
      <c r="X100" s="253"/>
      <c r="Y100" s="254"/>
      <c r="Z100" s="254"/>
      <c r="AA100" s="254"/>
      <c r="AB100" s="254"/>
      <c r="AC100" s="254"/>
      <c r="AD100" s="254"/>
      <c r="AE100" s="254"/>
      <c r="AF100" s="254"/>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8"/>
      <c r="DF100" s="193"/>
      <c r="DG100" s="190"/>
      <c r="DH100" s="190"/>
      <c r="DI100" s="190"/>
      <c r="DJ100" s="189"/>
      <c r="DK100" s="190"/>
      <c r="DL100" s="190"/>
      <c r="DM100" s="191"/>
      <c r="DN100" s="190"/>
      <c r="DO100" s="190"/>
      <c r="DP100" s="190"/>
      <c r="DQ100" s="190"/>
      <c r="DR100" s="189"/>
      <c r="DS100" s="190"/>
      <c r="DT100" s="190"/>
      <c r="DU100" s="190"/>
      <c r="DV100" s="189"/>
      <c r="DW100" s="190"/>
      <c r="DX100" s="190"/>
      <c r="DY100" s="191"/>
      <c r="DZ100" s="189"/>
      <c r="EA100" s="190"/>
      <c r="EB100" s="190"/>
      <c r="EC100" s="191"/>
      <c r="ED100" s="190"/>
      <c r="EE100" s="190"/>
      <c r="EF100" s="190"/>
      <c r="EG100" s="190"/>
      <c r="EH100" s="189"/>
      <c r="EI100" s="190"/>
      <c r="EJ100" s="190"/>
      <c r="EK100" s="191"/>
      <c r="EL100" s="190"/>
      <c r="EM100" s="190"/>
      <c r="EN100" s="190"/>
      <c r="EO100" s="190"/>
      <c r="EP100" s="248"/>
      <c r="EQ100" s="249"/>
      <c r="ER100" s="249"/>
      <c r="ES100" s="249"/>
      <c r="ET100" s="249"/>
      <c r="EU100" s="249"/>
      <c r="EV100" s="249"/>
      <c r="EW100" s="249"/>
      <c r="EX100" s="249"/>
      <c r="EY100" s="249"/>
      <c r="EZ100" s="249"/>
      <c r="FA100" s="249"/>
      <c r="FB100" s="249"/>
      <c r="FC100" s="249"/>
      <c r="FD100" s="250"/>
      <c r="FE100" s="3"/>
    </row>
    <row r="101" spans="1:161" x14ac:dyDescent="0.4">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row>
  </sheetData>
  <sheetProtection algorithmName="SHA-512" hashValue="Mc+8GrmcHTBhQjB7i+THVniLvVSrV9jBO4icct07n6k1EH43oMBsql1OwENtlEf/OswBuAbphdpS63LD1bfChg==" saltValue="BG7CVCkxvpFfK1xUoWE9hQ==" spinCount="100000" sheet="1" objects="1" scenarios="1" selectLockedCells="1"/>
  <mergeCells count="836">
    <mergeCell ref="EL99:EO99"/>
    <mergeCell ref="EP99:FD100"/>
    <mergeCell ref="ED100:EG100"/>
    <mergeCell ref="EH100:EK100"/>
    <mergeCell ref="EL100:EO100"/>
    <mergeCell ref="ED98:EG98"/>
    <mergeCell ref="EH98:EK98"/>
    <mergeCell ref="EL98:EO98"/>
    <mergeCell ref="DF100:DI100"/>
    <mergeCell ref="DJ100:DM100"/>
    <mergeCell ref="DN100:DQ100"/>
    <mergeCell ref="DR100:DU100"/>
    <mergeCell ref="DV100:DY100"/>
    <mergeCell ref="DZ100:EC100"/>
    <mergeCell ref="DV99:DY99"/>
    <mergeCell ref="DZ99:EC99"/>
    <mergeCell ref="ED99:EG99"/>
    <mergeCell ref="A99:A100"/>
    <mergeCell ref="X99:AF100"/>
    <mergeCell ref="AG99:DE100"/>
    <mergeCell ref="DF99:DI99"/>
    <mergeCell ref="DJ99:DM99"/>
    <mergeCell ref="DN99:DQ99"/>
    <mergeCell ref="DR99:DU99"/>
    <mergeCell ref="ED97:EG97"/>
    <mergeCell ref="EH97:EK97"/>
    <mergeCell ref="A97:A98"/>
    <mergeCell ref="X97:AF98"/>
    <mergeCell ref="AG97:BU98"/>
    <mergeCell ref="BV97:CG98"/>
    <mergeCell ref="CH97:CP98"/>
    <mergeCell ref="CQ97:DE98"/>
    <mergeCell ref="EH99:EK99"/>
    <mergeCell ref="EL97:EO97"/>
    <mergeCell ref="EP97:FD98"/>
    <mergeCell ref="DF98:DI98"/>
    <mergeCell ref="DJ98:DM98"/>
    <mergeCell ref="DN98:DQ98"/>
    <mergeCell ref="DR98:DU98"/>
    <mergeCell ref="DV98:DY98"/>
    <mergeCell ref="DZ98:EC98"/>
    <mergeCell ref="DF97:DI97"/>
    <mergeCell ref="DJ97:DM97"/>
    <mergeCell ref="DN97:DQ97"/>
    <mergeCell ref="DR97:DU97"/>
    <mergeCell ref="DV97:DY97"/>
    <mergeCell ref="DZ97:EC97"/>
    <mergeCell ref="EP95:FD96"/>
    <mergeCell ref="DF96:DI96"/>
    <mergeCell ref="DJ96:DM96"/>
    <mergeCell ref="DN96:DQ96"/>
    <mergeCell ref="DR96:DU96"/>
    <mergeCell ref="DV96:DY96"/>
    <mergeCell ref="DZ96:EC96"/>
    <mergeCell ref="ED96:EG96"/>
    <mergeCell ref="EH96:EK96"/>
    <mergeCell ref="EL96:EO96"/>
    <mergeCell ref="DR95:DU95"/>
    <mergeCell ref="DV95:DY95"/>
    <mergeCell ref="DZ95:EC95"/>
    <mergeCell ref="ED95:EG95"/>
    <mergeCell ref="EH95:EK95"/>
    <mergeCell ref="EL95:EO95"/>
    <mergeCell ref="A95:A96"/>
    <mergeCell ref="X95:AF96"/>
    <mergeCell ref="AG95:BU96"/>
    <mergeCell ref="BV95:CG96"/>
    <mergeCell ref="CH95:CP96"/>
    <mergeCell ref="CQ95:DE96"/>
    <mergeCell ref="DF95:DI95"/>
    <mergeCell ref="DJ95:DM95"/>
    <mergeCell ref="DN95:DQ95"/>
    <mergeCell ref="EP93:FD94"/>
    <mergeCell ref="DF94:DI94"/>
    <mergeCell ref="DJ94:DM94"/>
    <mergeCell ref="DN94:DQ94"/>
    <mergeCell ref="DR94:DU94"/>
    <mergeCell ref="DV94:DY94"/>
    <mergeCell ref="DZ94:EC94"/>
    <mergeCell ref="ED94:EG94"/>
    <mergeCell ref="EH94:EK94"/>
    <mergeCell ref="DN93:DQ93"/>
    <mergeCell ref="DR93:DU93"/>
    <mergeCell ref="DV93:DY93"/>
    <mergeCell ref="DZ93:EC93"/>
    <mergeCell ref="ED93:EG93"/>
    <mergeCell ref="EH93:EK93"/>
    <mergeCell ref="EL94:EO94"/>
    <mergeCell ref="A93:A94"/>
    <mergeCell ref="X93:AF94"/>
    <mergeCell ref="AG93:BU94"/>
    <mergeCell ref="BV93:CG94"/>
    <mergeCell ref="CH93:CP94"/>
    <mergeCell ref="CQ93:DE94"/>
    <mergeCell ref="DF93:DI93"/>
    <mergeCell ref="DJ93:DM93"/>
    <mergeCell ref="EL93:EO93"/>
    <mergeCell ref="EH91:EK91"/>
    <mergeCell ref="EL91:EO91"/>
    <mergeCell ref="EP91:FD92"/>
    <mergeCell ref="DF92:DI92"/>
    <mergeCell ref="DJ92:DM92"/>
    <mergeCell ref="DN92:DQ92"/>
    <mergeCell ref="DR92:DU92"/>
    <mergeCell ref="DV92:DY92"/>
    <mergeCell ref="DZ92:EC92"/>
    <mergeCell ref="ED92:EG92"/>
    <mergeCell ref="DJ91:DM91"/>
    <mergeCell ref="DN91:DQ91"/>
    <mergeCell ref="DR91:DU91"/>
    <mergeCell ref="DV91:DY91"/>
    <mergeCell ref="DZ91:EC91"/>
    <mergeCell ref="ED91:EG91"/>
    <mergeCell ref="EH92:EK92"/>
    <mergeCell ref="EL92:EO92"/>
    <mergeCell ref="A91:A92"/>
    <mergeCell ref="X91:AF92"/>
    <mergeCell ref="AG91:BU92"/>
    <mergeCell ref="BV91:CG92"/>
    <mergeCell ref="CH91:CP92"/>
    <mergeCell ref="CQ91:DE92"/>
    <mergeCell ref="DF91:DI91"/>
    <mergeCell ref="A89:A90"/>
    <mergeCell ref="X89:AF90"/>
    <mergeCell ref="AG89:BU90"/>
    <mergeCell ref="BV89:CG90"/>
    <mergeCell ref="CH89:CP90"/>
    <mergeCell ref="CQ89:DE90"/>
    <mergeCell ref="EP89:FD90"/>
    <mergeCell ref="DF90:DI90"/>
    <mergeCell ref="DJ90:DM90"/>
    <mergeCell ref="DN90:DQ90"/>
    <mergeCell ref="DR90:DU90"/>
    <mergeCell ref="DV90:DY90"/>
    <mergeCell ref="DZ90:EC90"/>
    <mergeCell ref="DF89:DI89"/>
    <mergeCell ref="DJ89:DM89"/>
    <mergeCell ref="DN89:DQ89"/>
    <mergeCell ref="DR89:DU89"/>
    <mergeCell ref="DV89:DY89"/>
    <mergeCell ref="DZ89:EC89"/>
    <mergeCell ref="ED90:EG90"/>
    <mergeCell ref="EH90:EK90"/>
    <mergeCell ref="EL90:EO90"/>
    <mergeCell ref="EH88:EK88"/>
    <mergeCell ref="EL88:EO88"/>
    <mergeCell ref="DR87:DU87"/>
    <mergeCell ref="DV87:DY87"/>
    <mergeCell ref="DZ87:EC87"/>
    <mergeCell ref="ED87:EG87"/>
    <mergeCell ref="EH87:EK87"/>
    <mergeCell ref="EL87:EO87"/>
    <mergeCell ref="ED89:EG89"/>
    <mergeCell ref="EH89:EK89"/>
    <mergeCell ref="EL89:EO89"/>
    <mergeCell ref="EP86:FD86"/>
    <mergeCell ref="A87:A88"/>
    <mergeCell ref="X87:AF88"/>
    <mergeCell ref="AG87:BU88"/>
    <mergeCell ref="BV87:CG88"/>
    <mergeCell ref="CH87:CP88"/>
    <mergeCell ref="CQ87:DE88"/>
    <mergeCell ref="DF87:DI87"/>
    <mergeCell ref="DJ87:DM87"/>
    <mergeCell ref="DN87:DQ87"/>
    <mergeCell ref="X86:AF86"/>
    <mergeCell ref="AG86:BU86"/>
    <mergeCell ref="BV86:CG86"/>
    <mergeCell ref="CH86:CP86"/>
    <mergeCell ref="CQ86:DE86"/>
    <mergeCell ref="DF86:EO86"/>
    <mergeCell ref="EP87:FD88"/>
    <mergeCell ref="DF88:DI88"/>
    <mergeCell ref="DJ88:DM88"/>
    <mergeCell ref="DN88:DQ88"/>
    <mergeCell ref="DR88:DU88"/>
    <mergeCell ref="DV88:DY88"/>
    <mergeCell ref="DZ88:EC88"/>
    <mergeCell ref="ED88:EG88"/>
    <mergeCell ref="X83:AQ84"/>
    <mergeCell ref="AR83:FD84"/>
    <mergeCell ref="EM79:FD79"/>
    <mergeCell ref="X80:AQ80"/>
    <mergeCell ref="AR80:BK80"/>
    <mergeCell ref="BL80:CE80"/>
    <mergeCell ref="CR80:DE80"/>
    <mergeCell ref="DF80:DX80"/>
    <mergeCell ref="DY80:EE81"/>
    <mergeCell ref="EF80:FD81"/>
    <mergeCell ref="X81:AB81"/>
    <mergeCell ref="AC81:AE81"/>
    <mergeCell ref="DF78:DX78"/>
    <mergeCell ref="DY78:EE79"/>
    <mergeCell ref="EF78:EL78"/>
    <mergeCell ref="EM78:FD78"/>
    <mergeCell ref="X79:AU79"/>
    <mergeCell ref="AV79:BW79"/>
    <mergeCell ref="BX79:CE79"/>
    <mergeCell ref="CY79:DE79"/>
    <mergeCell ref="DF79:DX79"/>
    <mergeCell ref="EF79:EL79"/>
    <mergeCell ref="X78:AU78"/>
    <mergeCell ref="AV78:BW78"/>
    <mergeCell ref="BX78:CE78"/>
    <mergeCell ref="CH78:CQ81"/>
    <mergeCell ref="CR78:CX79"/>
    <mergeCell ref="CY78:DE78"/>
    <mergeCell ref="AF81:AH81"/>
    <mergeCell ref="AI81:AK81"/>
    <mergeCell ref="AL81:AN81"/>
    <mergeCell ref="AO81:AQ81"/>
    <mergeCell ref="AR81:BK81"/>
    <mergeCell ref="BL81:CE81"/>
    <mergeCell ref="CR81:DE81"/>
    <mergeCell ref="DF81:DX81"/>
    <mergeCell ref="X74:CE75"/>
    <mergeCell ref="CH74:FD74"/>
    <mergeCell ref="CH75:FD75"/>
    <mergeCell ref="X76:AU77"/>
    <mergeCell ref="AV76:AY77"/>
    <mergeCell ref="AZ76:BC77"/>
    <mergeCell ref="BD76:BG77"/>
    <mergeCell ref="BH76:BK77"/>
    <mergeCell ref="BL76:BO77"/>
    <mergeCell ref="BP76:BS77"/>
    <mergeCell ref="BT76:BW77"/>
    <mergeCell ref="BX76:CA77"/>
    <mergeCell ref="CB76:CE77"/>
    <mergeCell ref="CH76:EY76"/>
    <mergeCell ref="EZ76:FD76"/>
    <mergeCell ref="CH77:CQ77"/>
    <mergeCell ref="CR77:DR77"/>
    <mergeCell ref="DS77:EB77"/>
    <mergeCell ref="EC77:FD77"/>
    <mergeCell ref="X69:CG69"/>
    <mergeCell ref="EO69:FD72"/>
    <mergeCell ref="X70:CG71"/>
    <mergeCell ref="X72:CE73"/>
    <mergeCell ref="CH73:CQ73"/>
    <mergeCell ref="CR73:DK73"/>
    <mergeCell ref="DL73:DU73"/>
    <mergeCell ref="DV73:FD73"/>
    <mergeCell ref="DF68:DI68"/>
    <mergeCell ref="DJ68:DM68"/>
    <mergeCell ref="DN68:DQ68"/>
    <mergeCell ref="DR68:DU68"/>
    <mergeCell ref="DV68:DY68"/>
    <mergeCell ref="DZ68:EC68"/>
    <mergeCell ref="DV67:DY67"/>
    <mergeCell ref="DZ67:EC67"/>
    <mergeCell ref="ED67:EG67"/>
    <mergeCell ref="EH67:EK67"/>
    <mergeCell ref="EL67:EO67"/>
    <mergeCell ref="EP67:FD68"/>
    <mergeCell ref="ED68:EG68"/>
    <mergeCell ref="EH68:EK68"/>
    <mergeCell ref="EL68:EO68"/>
    <mergeCell ref="A67:A68"/>
    <mergeCell ref="X67:AF68"/>
    <mergeCell ref="AG67:DE68"/>
    <mergeCell ref="DF67:DI67"/>
    <mergeCell ref="DJ67:DM67"/>
    <mergeCell ref="DN67:DQ67"/>
    <mergeCell ref="DR67:DU67"/>
    <mergeCell ref="A65:A66"/>
    <mergeCell ref="X65:AF66"/>
    <mergeCell ref="AG65:BU66"/>
    <mergeCell ref="BV65:CG66"/>
    <mergeCell ref="CH65:CP66"/>
    <mergeCell ref="CQ65:DE66"/>
    <mergeCell ref="ED65:EG65"/>
    <mergeCell ref="EH65:EK65"/>
    <mergeCell ref="EL65:EO65"/>
    <mergeCell ref="EP65:FD66"/>
    <mergeCell ref="DF66:DI66"/>
    <mergeCell ref="DJ66:DM66"/>
    <mergeCell ref="DN66:DQ66"/>
    <mergeCell ref="DR66:DU66"/>
    <mergeCell ref="DV66:DY66"/>
    <mergeCell ref="DZ66:EC66"/>
    <mergeCell ref="DF65:DI65"/>
    <mergeCell ref="DJ65:DM65"/>
    <mergeCell ref="DN65:DQ65"/>
    <mergeCell ref="DR65:DU65"/>
    <mergeCell ref="DV65:DY65"/>
    <mergeCell ref="DZ65:EC65"/>
    <mergeCell ref="ED66:EG66"/>
    <mergeCell ref="EH66:EK66"/>
    <mergeCell ref="EL66:EO66"/>
    <mergeCell ref="EP63:FD64"/>
    <mergeCell ref="DF64:DI64"/>
    <mergeCell ref="DJ64:DM64"/>
    <mergeCell ref="DN64:DQ64"/>
    <mergeCell ref="DR64:DU64"/>
    <mergeCell ref="DV64:DY64"/>
    <mergeCell ref="DZ64:EC64"/>
    <mergeCell ref="ED64:EG64"/>
    <mergeCell ref="EH64:EK64"/>
    <mergeCell ref="EL64:EO64"/>
    <mergeCell ref="DR63:DU63"/>
    <mergeCell ref="DV63:DY63"/>
    <mergeCell ref="DZ63:EC63"/>
    <mergeCell ref="ED63:EG63"/>
    <mergeCell ref="EH63:EK63"/>
    <mergeCell ref="EL63:EO63"/>
    <mergeCell ref="A63:A64"/>
    <mergeCell ref="X63:AF64"/>
    <mergeCell ref="AG63:BU64"/>
    <mergeCell ref="BV63:CG64"/>
    <mergeCell ref="CH63:CP64"/>
    <mergeCell ref="CQ63:DE64"/>
    <mergeCell ref="DF63:DI63"/>
    <mergeCell ref="DJ63:DM63"/>
    <mergeCell ref="DN63:DQ63"/>
    <mergeCell ref="EP61:FD62"/>
    <mergeCell ref="DF62:DI62"/>
    <mergeCell ref="DJ62:DM62"/>
    <mergeCell ref="DN62:DQ62"/>
    <mergeCell ref="DR62:DU62"/>
    <mergeCell ref="DV62:DY62"/>
    <mergeCell ref="DZ62:EC62"/>
    <mergeCell ref="ED62:EG62"/>
    <mergeCell ref="EH62:EK62"/>
    <mergeCell ref="DN61:DQ61"/>
    <mergeCell ref="DR61:DU61"/>
    <mergeCell ref="DV61:DY61"/>
    <mergeCell ref="DZ61:EC61"/>
    <mergeCell ref="ED61:EG61"/>
    <mergeCell ref="EH61:EK61"/>
    <mergeCell ref="EL62:EO62"/>
    <mergeCell ref="A61:A62"/>
    <mergeCell ref="X61:AF62"/>
    <mergeCell ref="AG61:BU62"/>
    <mergeCell ref="BV61:CG62"/>
    <mergeCell ref="CH61:CP62"/>
    <mergeCell ref="CQ61:DE62"/>
    <mergeCell ref="DF61:DI61"/>
    <mergeCell ref="DJ61:DM61"/>
    <mergeCell ref="EL61:EO61"/>
    <mergeCell ref="EH59:EK59"/>
    <mergeCell ref="EL59:EO59"/>
    <mergeCell ref="EP59:FD60"/>
    <mergeCell ref="DF60:DI60"/>
    <mergeCell ref="DJ60:DM60"/>
    <mergeCell ref="DN60:DQ60"/>
    <mergeCell ref="DR60:DU60"/>
    <mergeCell ref="DV60:DY60"/>
    <mergeCell ref="DZ60:EC60"/>
    <mergeCell ref="ED60:EG60"/>
    <mergeCell ref="DJ59:DM59"/>
    <mergeCell ref="DN59:DQ59"/>
    <mergeCell ref="DR59:DU59"/>
    <mergeCell ref="DV59:DY59"/>
    <mergeCell ref="DZ59:EC59"/>
    <mergeCell ref="ED59:EG59"/>
    <mergeCell ref="EH60:EK60"/>
    <mergeCell ref="EL60:EO60"/>
    <mergeCell ref="A59:A60"/>
    <mergeCell ref="X59:AF60"/>
    <mergeCell ref="AG59:BU60"/>
    <mergeCell ref="BV59:CG60"/>
    <mergeCell ref="CH59:CP60"/>
    <mergeCell ref="CQ59:DE60"/>
    <mergeCell ref="DF59:DI59"/>
    <mergeCell ref="A57:A58"/>
    <mergeCell ref="X57:AF58"/>
    <mergeCell ref="AG57:BU58"/>
    <mergeCell ref="BV57:CG58"/>
    <mergeCell ref="CH57:CP58"/>
    <mergeCell ref="CQ57:DE58"/>
    <mergeCell ref="EP57:FD58"/>
    <mergeCell ref="DF58:DI58"/>
    <mergeCell ref="DJ58:DM58"/>
    <mergeCell ref="DN58:DQ58"/>
    <mergeCell ref="DR58:DU58"/>
    <mergeCell ref="DV58:DY58"/>
    <mergeCell ref="DZ58:EC58"/>
    <mergeCell ref="DF57:DI57"/>
    <mergeCell ref="DJ57:DM57"/>
    <mergeCell ref="DN57:DQ57"/>
    <mergeCell ref="DR57:DU57"/>
    <mergeCell ref="DV57:DY57"/>
    <mergeCell ref="DZ57:EC57"/>
    <mergeCell ref="ED58:EG58"/>
    <mergeCell ref="EH58:EK58"/>
    <mergeCell ref="EL58:EO58"/>
    <mergeCell ref="EH56:EK56"/>
    <mergeCell ref="EL56:EO56"/>
    <mergeCell ref="DR55:DU55"/>
    <mergeCell ref="DV55:DY55"/>
    <mergeCell ref="DZ55:EC55"/>
    <mergeCell ref="ED55:EG55"/>
    <mergeCell ref="EH55:EK55"/>
    <mergeCell ref="EL55:EO55"/>
    <mergeCell ref="ED57:EG57"/>
    <mergeCell ref="EH57:EK57"/>
    <mergeCell ref="EL57:EO57"/>
    <mergeCell ref="EP54:FD54"/>
    <mergeCell ref="A55:A56"/>
    <mergeCell ref="X55:AF56"/>
    <mergeCell ref="AG55:BU56"/>
    <mergeCell ref="BV55:CG56"/>
    <mergeCell ref="CH55:CP56"/>
    <mergeCell ref="CQ55:DE56"/>
    <mergeCell ref="DF55:DI55"/>
    <mergeCell ref="DJ55:DM55"/>
    <mergeCell ref="DN55:DQ55"/>
    <mergeCell ref="X54:AF54"/>
    <mergeCell ref="AG54:BU54"/>
    <mergeCell ref="BV54:CG54"/>
    <mergeCell ref="CH54:CP54"/>
    <mergeCell ref="CQ54:DE54"/>
    <mergeCell ref="DF54:EO54"/>
    <mergeCell ref="EP55:FD56"/>
    <mergeCell ref="DF56:DI56"/>
    <mergeCell ref="DJ56:DM56"/>
    <mergeCell ref="DN56:DQ56"/>
    <mergeCell ref="DR56:DU56"/>
    <mergeCell ref="DV56:DY56"/>
    <mergeCell ref="DZ56:EC56"/>
    <mergeCell ref="ED56:EG56"/>
    <mergeCell ref="X51:AQ52"/>
    <mergeCell ref="AR51:FD52"/>
    <mergeCell ref="EM47:FD47"/>
    <mergeCell ref="X48:AQ48"/>
    <mergeCell ref="AR48:BK48"/>
    <mergeCell ref="BL48:CE48"/>
    <mergeCell ref="CR48:DE48"/>
    <mergeCell ref="DF48:DX48"/>
    <mergeCell ref="DY48:EE49"/>
    <mergeCell ref="EF48:FD49"/>
    <mergeCell ref="X49:AB49"/>
    <mergeCell ref="AC49:AE49"/>
    <mergeCell ref="X47:AU47"/>
    <mergeCell ref="AV47:BW47"/>
    <mergeCell ref="BX47:CE47"/>
    <mergeCell ref="CY47:DE47"/>
    <mergeCell ref="DF47:DX47"/>
    <mergeCell ref="EF47:EL47"/>
    <mergeCell ref="DF49:DX49"/>
    <mergeCell ref="X46:AU46"/>
    <mergeCell ref="AV46:BW46"/>
    <mergeCell ref="BX46:CE46"/>
    <mergeCell ref="CH46:CQ49"/>
    <mergeCell ref="CR46:CX47"/>
    <mergeCell ref="CY46:DE46"/>
    <mergeCell ref="AF49:AH49"/>
    <mergeCell ref="AI49:AK49"/>
    <mergeCell ref="AL49:AN49"/>
    <mergeCell ref="AO49:AQ49"/>
    <mergeCell ref="AR49:BK49"/>
    <mergeCell ref="BL49:CE49"/>
    <mergeCell ref="CR49:DE49"/>
    <mergeCell ref="CB44:CE45"/>
    <mergeCell ref="CH44:EY44"/>
    <mergeCell ref="EZ44:FD44"/>
    <mergeCell ref="CH45:CQ45"/>
    <mergeCell ref="CR45:DR45"/>
    <mergeCell ref="DS45:EB45"/>
    <mergeCell ref="EC45:FD45"/>
    <mergeCell ref="DF46:DX46"/>
    <mergeCell ref="DY46:EE47"/>
    <mergeCell ref="EF46:EL46"/>
    <mergeCell ref="EM46:FD46"/>
    <mergeCell ref="X44:AU45"/>
    <mergeCell ref="AV44:AY45"/>
    <mergeCell ref="AZ44:BC45"/>
    <mergeCell ref="BD44:BG45"/>
    <mergeCell ref="BH44:BK45"/>
    <mergeCell ref="BL44:BO45"/>
    <mergeCell ref="BP44:BS45"/>
    <mergeCell ref="BT44:BW45"/>
    <mergeCell ref="BX44:CA45"/>
    <mergeCell ref="X37:CG37"/>
    <mergeCell ref="EO37:FD40"/>
    <mergeCell ref="X38:CG39"/>
    <mergeCell ref="X40:CE41"/>
    <mergeCell ref="CH41:CQ41"/>
    <mergeCell ref="CR41:DK41"/>
    <mergeCell ref="DL41:DU41"/>
    <mergeCell ref="DV41:FD41"/>
    <mergeCell ref="X42:CE43"/>
    <mergeCell ref="CH42:FD42"/>
    <mergeCell ref="CH43:FD43"/>
    <mergeCell ref="EL35:EO35"/>
    <mergeCell ref="EP35:FD36"/>
    <mergeCell ref="DF36:DI36"/>
    <mergeCell ref="DJ36:DM36"/>
    <mergeCell ref="DN36:DQ36"/>
    <mergeCell ref="DR36:DU36"/>
    <mergeCell ref="DV36:DY36"/>
    <mergeCell ref="DZ36:EC36"/>
    <mergeCell ref="ED36:EG36"/>
    <mergeCell ref="EH36:EK36"/>
    <mergeCell ref="DN35:DQ35"/>
    <mergeCell ref="DR35:DU35"/>
    <mergeCell ref="DV35:DY35"/>
    <mergeCell ref="DZ35:EC35"/>
    <mergeCell ref="ED35:EG35"/>
    <mergeCell ref="EH35:EK35"/>
    <mergeCell ref="EL36:EO36"/>
    <mergeCell ref="A35:A36"/>
    <mergeCell ref="B35:B36"/>
    <mergeCell ref="C35:C36"/>
    <mergeCell ref="E35:F36"/>
    <mergeCell ref="G35:K36"/>
    <mergeCell ref="L35:N36"/>
    <mergeCell ref="O35:O36"/>
    <mergeCell ref="ED33:EG33"/>
    <mergeCell ref="EH33:EK33"/>
    <mergeCell ref="T33:T34"/>
    <mergeCell ref="X33:AF34"/>
    <mergeCell ref="AG33:BU34"/>
    <mergeCell ref="BV33:CG34"/>
    <mergeCell ref="CH33:CP34"/>
    <mergeCell ref="CQ33:DE34"/>
    <mergeCell ref="P35:R36"/>
    <mergeCell ref="S35:S36"/>
    <mergeCell ref="X35:AF36"/>
    <mergeCell ref="AG35:DE36"/>
    <mergeCell ref="DF35:DI35"/>
    <mergeCell ref="DJ35:DM35"/>
    <mergeCell ref="ED34:EG34"/>
    <mergeCell ref="EH34:EK34"/>
    <mergeCell ref="T31:T32"/>
    <mergeCell ref="X31:AF32"/>
    <mergeCell ref="EL33:EO33"/>
    <mergeCell ref="EP33:FD34"/>
    <mergeCell ref="DF34:DI34"/>
    <mergeCell ref="DJ34:DM34"/>
    <mergeCell ref="DN34:DQ34"/>
    <mergeCell ref="DR34:DU34"/>
    <mergeCell ref="DV34:DY34"/>
    <mergeCell ref="DZ34:EC34"/>
    <mergeCell ref="DF33:DI33"/>
    <mergeCell ref="DJ33:DM33"/>
    <mergeCell ref="DN33:DQ33"/>
    <mergeCell ref="DR33:DU33"/>
    <mergeCell ref="DV33:DY33"/>
    <mergeCell ref="DZ33:EC33"/>
    <mergeCell ref="EL34:EO34"/>
    <mergeCell ref="EP31:FD32"/>
    <mergeCell ref="DV32:DY32"/>
    <mergeCell ref="DZ32:EC32"/>
    <mergeCell ref="ED32:EG32"/>
    <mergeCell ref="EH32:EK32"/>
    <mergeCell ref="EL31:EO31"/>
    <mergeCell ref="DR32:DU32"/>
    <mergeCell ref="EL32:EO32"/>
    <mergeCell ref="A33:A34"/>
    <mergeCell ref="B33:B34"/>
    <mergeCell ref="C33:C34"/>
    <mergeCell ref="E33:F34"/>
    <mergeCell ref="G33:K34"/>
    <mergeCell ref="L33:N34"/>
    <mergeCell ref="O33:O34"/>
    <mergeCell ref="P33:R34"/>
    <mergeCell ref="S33:S34"/>
    <mergeCell ref="CH31:CP32"/>
    <mergeCell ref="CQ31:DE32"/>
    <mergeCell ref="DF31:DI31"/>
    <mergeCell ref="DJ31:DM31"/>
    <mergeCell ref="DN31:DQ31"/>
    <mergeCell ref="DR31:DU31"/>
    <mergeCell ref="DF32:DI32"/>
    <mergeCell ref="DJ32:DM32"/>
    <mergeCell ref="DN32:DQ32"/>
    <mergeCell ref="AG31:BU32"/>
    <mergeCell ref="BV31:CG32"/>
    <mergeCell ref="P31:R32"/>
    <mergeCell ref="S31:S32"/>
    <mergeCell ref="EP27:FD28"/>
    <mergeCell ref="DV28:DY28"/>
    <mergeCell ref="DZ28:EC28"/>
    <mergeCell ref="ED28:EG28"/>
    <mergeCell ref="ED30:EG30"/>
    <mergeCell ref="EH30:EK30"/>
    <mergeCell ref="EL30:EO30"/>
    <mergeCell ref="A31:A32"/>
    <mergeCell ref="B31:B32"/>
    <mergeCell ref="C31:C32"/>
    <mergeCell ref="E31:F32"/>
    <mergeCell ref="G31:K32"/>
    <mergeCell ref="L31:N32"/>
    <mergeCell ref="O31:O32"/>
    <mergeCell ref="T29:T30"/>
    <mergeCell ref="X29:AF30"/>
    <mergeCell ref="AG29:BU30"/>
    <mergeCell ref="BV29:CG30"/>
    <mergeCell ref="CH29:CP30"/>
    <mergeCell ref="CQ29:DE30"/>
    <mergeCell ref="DV31:DY31"/>
    <mergeCell ref="DZ31:EC31"/>
    <mergeCell ref="ED31:EG31"/>
    <mergeCell ref="EH31:EK31"/>
    <mergeCell ref="ED29:EG29"/>
    <mergeCell ref="EH29:EK29"/>
    <mergeCell ref="EL29:EO29"/>
    <mergeCell ref="EP29:FD30"/>
    <mergeCell ref="DF30:DI30"/>
    <mergeCell ref="DJ30:DM30"/>
    <mergeCell ref="DN30:DQ30"/>
    <mergeCell ref="DR30:DU30"/>
    <mergeCell ref="DV30:DY30"/>
    <mergeCell ref="DZ30:EC30"/>
    <mergeCell ref="DF29:DI29"/>
    <mergeCell ref="DJ29:DM29"/>
    <mergeCell ref="DN29:DQ29"/>
    <mergeCell ref="DR29:DU29"/>
    <mergeCell ref="DV29:DY29"/>
    <mergeCell ref="DZ29:EC29"/>
    <mergeCell ref="DR28:DU28"/>
    <mergeCell ref="EL25:EO25"/>
    <mergeCell ref="EH28:EK28"/>
    <mergeCell ref="EL28:EO28"/>
    <mergeCell ref="A29:A30"/>
    <mergeCell ref="B29:B30"/>
    <mergeCell ref="C29:C30"/>
    <mergeCell ref="E29:F30"/>
    <mergeCell ref="G29:K30"/>
    <mergeCell ref="L29:N30"/>
    <mergeCell ref="O29:O30"/>
    <mergeCell ref="P29:R30"/>
    <mergeCell ref="S29:S30"/>
    <mergeCell ref="CH27:CP28"/>
    <mergeCell ref="CQ27:DE28"/>
    <mergeCell ref="DF27:DI27"/>
    <mergeCell ref="DJ27:DM27"/>
    <mergeCell ref="DN27:DQ27"/>
    <mergeCell ref="DR27:DU27"/>
    <mergeCell ref="DF28:DI28"/>
    <mergeCell ref="DJ28:DM28"/>
    <mergeCell ref="DN28:DQ28"/>
    <mergeCell ref="AG27:BU28"/>
    <mergeCell ref="BV27:CG28"/>
    <mergeCell ref="AG25:BU26"/>
    <mergeCell ref="BV25:CG26"/>
    <mergeCell ref="CH25:CP26"/>
    <mergeCell ref="CQ25:DE26"/>
    <mergeCell ref="DV27:DY27"/>
    <mergeCell ref="DZ27:EC27"/>
    <mergeCell ref="ED27:EG27"/>
    <mergeCell ref="EH27:EK27"/>
    <mergeCell ref="EL27:EO27"/>
    <mergeCell ref="A27:A28"/>
    <mergeCell ref="B27:B28"/>
    <mergeCell ref="C27:C28"/>
    <mergeCell ref="E27:F28"/>
    <mergeCell ref="G27:K28"/>
    <mergeCell ref="L27:N28"/>
    <mergeCell ref="O27:O28"/>
    <mergeCell ref="T25:T26"/>
    <mergeCell ref="X25:AF26"/>
    <mergeCell ref="P27:R28"/>
    <mergeCell ref="S27:S28"/>
    <mergeCell ref="T27:T28"/>
    <mergeCell ref="X27:AF28"/>
    <mergeCell ref="EP25:FD26"/>
    <mergeCell ref="DF26:DI26"/>
    <mergeCell ref="DJ26:DM26"/>
    <mergeCell ref="DN26:DQ26"/>
    <mergeCell ref="DR26:DU26"/>
    <mergeCell ref="DV26:DY26"/>
    <mergeCell ref="DZ26:EC26"/>
    <mergeCell ref="DF25:DI25"/>
    <mergeCell ref="DJ25:DM25"/>
    <mergeCell ref="DN25:DQ25"/>
    <mergeCell ref="DR25:DU25"/>
    <mergeCell ref="DV25:DY25"/>
    <mergeCell ref="DZ25:EC25"/>
    <mergeCell ref="ED26:EG26"/>
    <mergeCell ref="EH26:EK26"/>
    <mergeCell ref="EL26:EO26"/>
    <mergeCell ref="DF23:DI23"/>
    <mergeCell ref="DJ23:DM23"/>
    <mergeCell ref="EL24:EO24"/>
    <mergeCell ref="A25:A26"/>
    <mergeCell ref="B25:B26"/>
    <mergeCell ref="C25:C26"/>
    <mergeCell ref="E25:F26"/>
    <mergeCell ref="G25:K26"/>
    <mergeCell ref="L25:N26"/>
    <mergeCell ref="O25:O26"/>
    <mergeCell ref="P25:R26"/>
    <mergeCell ref="S25:S26"/>
    <mergeCell ref="AG23:BU24"/>
    <mergeCell ref="BV23:CG24"/>
    <mergeCell ref="CH23:CP24"/>
    <mergeCell ref="CQ23:DE24"/>
    <mergeCell ref="L23:N24"/>
    <mergeCell ref="O23:O24"/>
    <mergeCell ref="P23:R24"/>
    <mergeCell ref="S23:S24"/>
    <mergeCell ref="T23:T24"/>
    <mergeCell ref="X23:AF24"/>
    <mergeCell ref="ED25:EG25"/>
    <mergeCell ref="EH25:EK25"/>
    <mergeCell ref="CQ22:DE22"/>
    <mergeCell ref="DF22:EO22"/>
    <mergeCell ref="EP22:FD22"/>
    <mergeCell ref="A23:A24"/>
    <mergeCell ref="B23:B24"/>
    <mergeCell ref="C23:C24"/>
    <mergeCell ref="E23:F24"/>
    <mergeCell ref="G23:K24"/>
    <mergeCell ref="EL23:EO23"/>
    <mergeCell ref="EP23:FD24"/>
    <mergeCell ref="DF24:DI24"/>
    <mergeCell ref="DJ24:DM24"/>
    <mergeCell ref="DN24:DQ24"/>
    <mergeCell ref="DR24:DU24"/>
    <mergeCell ref="DV24:DY24"/>
    <mergeCell ref="DZ24:EC24"/>
    <mergeCell ref="ED24:EG24"/>
    <mergeCell ref="EH24:EK24"/>
    <mergeCell ref="DN23:DQ23"/>
    <mergeCell ref="DR23:DU23"/>
    <mergeCell ref="DV23:DY23"/>
    <mergeCell ref="DZ23:EC23"/>
    <mergeCell ref="ED23:EG23"/>
    <mergeCell ref="EH23:EK23"/>
    <mergeCell ref="G21:K21"/>
    <mergeCell ref="E22:F22"/>
    <mergeCell ref="G22:K22"/>
    <mergeCell ref="L22:N22"/>
    <mergeCell ref="P22:R22"/>
    <mergeCell ref="X22:AF22"/>
    <mergeCell ref="AG22:BU22"/>
    <mergeCell ref="BV22:CG22"/>
    <mergeCell ref="CH22:CP22"/>
    <mergeCell ref="E17:F19"/>
    <mergeCell ref="G17:K19"/>
    <mergeCell ref="X17:AB17"/>
    <mergeCell ref="AC17:AE17"/>
    <mergeCell ref="AF17:AH17"/>
    <mergeCell ref="AI17:AK17"/>
    <mergeCell ref="X19:AQ20"/>
    <mergeCell ref="AR19:FD20"/>
    <mergeCell ref="E20:F20"/>
    <mergeCell ref="G20:K20"/>
    <mergeCell ref="H15:K15"/>
    <mergeCell ref="X15:AU15"/>
    <mergeCell ref="AV15:BW15"/>
    <mergeCell ref="BX15:CE15"/>
    <mergeCell ref="CY15:DE15"/>
    <mergeCell ref="DF15:DX15"/>
    <mergeCell ref="EF15:EL15"/>
    <mergeCell ref="AL17:AN17"/>
    <mergeCell ref="AO17:AQ17"/>
    <mergeCell ref="AR17:BK17"/>
    <mergeCell ref="BL17:CE17"/>
    <mergeCell ref="CR17:DE17"/>
    <mergeCell ref="DF17:DX17"/>
    <mergeCell ref="AR16:BK16"/>
    <mergeCell ref="BL16:CE16"/>
    <mergeCell ref="CR16:DE16"/>
    <mergeCell ref="DF16:DX16"/>
    <mergeCell ref="DY16:EE17"/>
    <mergeCell ref="EF16:FD17"/>
    <mergeCell ref="DY14:EE15"/>
    <mergeCell ref="EF14:EL14"/>
    <mergeCell ref="EM14:FD14"/>
    <mergeCell ref="EC13:FD13"/>
    <mergeCell ref="E14:F15"/>
    <mergeCell ref="H14:K14"/>
    <mergeCell ref="X14:AU14"/>
    <mergeCell ref="AV14:BW14"/>
    <mergeCell ref="BX14:CE14"/>
    <mergeCell ref="CH14:CQ17"/>
    <mergeCell ref="CR14:CX15"/>
    <mergeCell ref="CY14:DE14"/>
    <mergeCell ref="DF14:DX14"/>
    <mergeCell ref="BT12:BW13"/>
    <mergeCell ref="BX12:CA13"/>
    <mergeCell ref="CB12:CE13"/>
    <mergeCell ref="CH12:EY12"/>
    <mergeCell ref="EZ12:FD12"/>
    <mergeCell ref="H13:K13"/>
    <mergeCell ref="N13:T20"/>
    <mergeCell ref="CH13:CQ13"/>
    <mergeCell ref="CR13:DR13"/>
    <mergeCell ref="DS13:EB13"/>
    <mergeCell ref="EM15:FD15"/>
    <mergeCell ref="E16:F16"/>
    <mergeCell ref="G16:K16"/>
    <mergeCell ref="X16:AQ16"/>
    <mergeCell ref="E12:F13"/>
    <mergeCell ref="H12:K12"/>
    <mergeCell ref="X12:AU13"/>
    <mergeCell ref="AV12:AY13"/>
    <mergeCell ref="AZ12:BC13"/>
    <mergeCell ref="BD12:BG13"/>
    <mergeCell ref="BH12:BK13"/>
    <mergeCell ref="BL12:BO13"/>
    <mergeCell ref="BP12:BS13"/>
    <mergeCell ref="DL9:DU9"/>
    <mergeCell ref="DV9:FD9"/>
    <mergeCell ref="E10:F11"/>
    <mergeCell ref="G10:K11"/>
    <mergeCell ref="N10:O10"/>
    <mergeCell ref="P10:R10"/>
    <mergeCell ref="X10:CE11"/>
    <mergeCell ref="CH10:FD10"/>
    <mergeCell ref="N11:O11"/>
    <mergeCell ref="P11:R11"/>
    <mergeCell ref="X8:CE9"/>
    <mergeCell ref="E9:F9"/>
    <mergeCell ref="N9:O9"/>
    <mergeCell ref="P9:R9"/>
    <mergeCell ref="CH9:CQ9"/>
    <mergeCell ref="CR9:DK9"/>
    <mergeCell ref="CH11:FD11"/>
    <mergeCell ref="X5:CG5"/>
    <mergeCell ref="EO5:FD8"/>
    <mergeCell ref="E6:F6"/>
    <mergeCell ref="G6:K6"/>
    <mergeCell ref="X6:CG7"/>
    <mergeCell ref="E7:F7"/>
    <mergeCell ref="E3:F3"/>
    <mergeCell ref="G3:K3"/>
    <mergeCell ref="N3:O3"/>
    <mergeCell ref="P3:T3"/>
    <mergeCell ref="E4:F4"/>
    <mergeCell ref="I4:K4"/>
    <mergeCell ref="N4:O4"/>
    <mergeCell ref="P4:T4"/>
    <mergeCell ref="G7:K7"/>
    <mergeCell ref="N7:O7"/>
    <mergeCell ref="P7:R7"/>
    <mergeCell ref="E8:F8"/>
    <mergeCell ref="N8:O8"/>
    <mergeCell ref="P8:R8"/>
    <mergeCell ref="E5:F5"/>
    <mergeCell ref="G5:K5"/>
    <mergeCell ref="N5:O5"/>
    <mergeCell ref="P5:T5"/>
  </mergeCells>
  <phoneticPr fontId="1"/>
  <pageMargins left="0.70866141732283472" right="0.31496062992125984" top="0.35433070866141736" bottom="0.19685039370078741" header="0.31496062992125984" footer="0.31496062992125984"/>
  <pageSetup paperSize="9" orientation="landscape" blackAndWhite="1" r:id="rId1"/>
  <drawing r:id="rId2"/>
  <legacyDrawing r:id="rId3"/>
  <controls>
    <mc:AlternateContent xmlns:mc="http://schemas.openxmlformats.org/markup-compatibility/2006">
      <mc:Choice Requires="x14">
        <control shapeId="97283" r:id="rId4" name="OptionButton3">
          <controlPr defaultSize="0" autoLine="0" linkedCell="A17" r:id="rId5">
            <anchor moveWithCells="1">
              <from>
                <xdr:col>9</xdr:col>
                <xdr:colOff>171450</xdr:colOff>
                <xdr:row>16</xdr:row>
                <xdr:rowOff>238125</xdr:rowOff>
              </from>
              <to>
                <xdr:col>10</xdr:col>
                <xdr:colOff>561975</xdr:colOff>
                <xdr:row>18</xdr:row>
                <xdr:rowOff>57150</xdr:rowOff>
              </to>
            </anchor>
          </controlPr>
        </control>
      </mc:Choice>
      <mc:Fallback>
        <control shapeId="97283" r:id="rId4" name="OptionButton3"/>
      </mc:Fallback>
    </mc:AlternateContent>
    <mc:AlternateContent xmlns:mc="http://schemas.openxmlformats.org/markup-compatibility/2006">
      <mc:Choice Requires="x14">
        <control shapeId="97282" r:id="rId6" name="OptionButton2">
          <controlPr defaultSize="0" autoLine="0" linkedCell="A16" r:id="rId7">
            <anchor moveWithCells="1">
              <from>
                <xdr:col>8</xdr:col>
                <xdr:colOff>47625</xdr:colOff>
                <xdr:row>16</xdr:row>
                <xdr:rowOff>190500</xdr:rowOff>
              </from>
              <to>
                <xdr:col>8</xdr:col>
                <xdr:colOff>695325</xdr:colOff>
                <xdr:row>18</xdr:row>
                <xdr:rowOff>76200</xdr:rowOff>
              </to>
            </anchor>
          </controlPr>
        </control>
      </mc:Choice>
      <mc:Fallback>
        <control shapeId="97282" r:id="rId6" name="OptionButton2"/>
      </mc:Fallback>
    </mc:AlternateContent>
    <mc:AlternateContent xmlns:mc="http://schemas.openxmlformats.org/markup-compatibility/2006">
      <mc:Choice Requires="x14">
        <control shapeId="97281" r:id="rId8" name="OptionButton1">
          <controlPr defaultSize="0" autoLine="0" linkedCell="A14" r:id="rId9">
            <anchor moveWithCells="1">
              <from>
                <xdr:col>6</xdr:col>
                <xdr:colOff>219075</xdr:colOff>
                <xdr:row>16</xdr:row>
                <xdr:rowOff>200025</xdr:rowOff>
              </from>
              <to>
                <xdr:col>7</xdr:col>
                <xdr:colOff>38100</xdr:colOff>
                <xdr:row>18</xdr:row>
                <xdr:rowOff>66675</xdr:rowOff>
              </to>
            </anchor>
          </controlPr>
        </control>
      </mc:Choice>
      <mc:Fallback>
        <control shapeId="97281" r:id="rId8"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統括</vt:lpstr>
      <vt:lpstr>請求書</vt:lpstr>
      <vt:lpstr>請求書 (2)</vt:lpstr>
      <vt:lpstr>請求書 (3)</vt:lpstr>
      <vt:lpstr>請求書 (4)</vt:lpstr>
      <vt:lpstr>請求書 (5)</vt:lpstr>
      <vt:lpstr>請求書!Print_Area</vt:lpstr>
      <vt:lpstr>'請求書 (2)'!Print_Area</vt:lpstr>
      <vt:lpstr>'請求書 (3)'!Print_Area</vt:lpstr>
      <vt:lpstr>'請求書 (4)'!Print_Area</vt:lpstr>
      <vt:lpstr>'請求書 (5)'!Print_Area</vt:lpstr>
      <vt:lpstr>統括!Print_Area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PC08</dc:creator>
  <cp:lastModifiedBy>koji mikasa</cp:lastModifiedBy>
  <cp:lastPrinted>2023-10-11T23:47:30Z</cp:lastPrinted>
  <dcterms:created xsi:type="dcterms:W3CDTF">2021-04-22T07:49:36Z</dcterms:created>
  <dcterms:modified xsi:type="dcterms:W3CDTF">2023-10-11T23:48:21Z</dcterms:modified>
</cp:coreProperties>
</file>