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PC08\Desktop\指定請求書_三笠電機㈱\"/>
    </mc:Choice>
  </mc:AlternateContent>
  <xr:revisionPtr revIDLastSave="0" documentId="8_{98B24948-C2D0-4C6E-B337-105974B7A5D8}" xr6:coauthVersionLast="47" xr6:coauthVersionMax="47" xr10:uidLastSave="{00000000-0000-0000-0000-000000000000}"/>
  <bookViews>
    <workbookView xWindow="-120" yWindow="-120" windowWidth="24240" windowHeight="13140" xr2:uid="{8B9030A3-EAB0-40CE-BD9B-6734A034D617}"/>
  </bookViews>
  <sheets>
    <sheet name="請求書" sheetId="1" r:id="rId1"/>
  </sheets>
  <definedNames>
    <definedName name="_xlnm.Print_Area" localSheetId="0">請求書!$V$5:$FB$106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 i="1" l="1"/>
  <c r="V82" i="1" s="1"/>
  <c r="V48" i="1" l="1"/>
  <c r="BV15" i="1" l="1"/>
  <c r="AT15" i="1"/>
  <c r="DT9" i="1" l="1"/>
  <c r="DT43" i="1" s="1"/>
  <c r="CF10" i="1"/>
  <c r="AT83" i="1" l="1"/>
  <c r="AT49" i="1"/>
  <c r="BV83" i="1"/>
  <c r="BV49" i="1"/>
  <c r="DT77" i="1"/>
  <c r="N24" i="1"/>
  <c r="EE69" i="1" l="1"/>
  <c r="EE65" i="1"/>
  <c r="EE63" i="1"/>
  <c r="EE67" i="1"/>
  <c r="EE61" i="1"/>
  <c r="EE59" i="1"/>
  <c r="EE105" i="1"/>
  <c r="EE103" i="1"/>
  <c r="EE99" i="1"/>
  <c r="EE97" i="1"/>
  <c r="EE101" i="1"/>
  <c r="EE95" i="1"/>
  <c r="EE93" i="1"/>
  <c r="EA105" i="1"/>
  <c r="DW105" i="1"/>
  <c r="DS105" i="1"/>
  <c r="DO105" i="1"/>
  <c r="DK105" i="1"/>
  <c r="DG105" i="1"/>
  <c r="DC105" i="1"/>
  <c r="CY105" i="1"/>
  <c r="CU105" i="1"/>
  <c r="EA103" i="1"/>
  <c r="DW103" i="1"/>
  <c r="DS103" i="1"/>
  <c r="DO103" i="1"/>
  <c r="DK103" i="1"/>
  <c r="DG103" i="1"/>
  <c r="DC103" i="1"/>
  <c r="CY103" i="1"/>
  <c r="CU103" i="1"/>
  <c r="EA99" i="1"/>
  <c r="DW99" i="1"/>
  <c r="DS99" i="1"/>
  <c r="DO99" i="1"/>
  <c r="DK99" i="1"/>
  <c r="DG99" i="1"/>
  <c r="DC99" i="1"/>
  <c r="CY99" i="1"/>
  <c r="CU99" i="1"/>
  <c r="EA97" i="1"/>
  <c r="DW97" i="1"/>
  <c r="DS97" i="1"/>
  <c r="DO97" i="1"/>
  <c r="DK97" i="1"/>
  <c r="DG97" i="1"/>
  <c r="DC97" i="1"/>
  <c r="CY97" i="1"/>
  <c r="CU97" i="1"/>
  <c r="EA101" i="1"/>
  <c r="DW101" i="1"/>
  <c r="DS101" i="1"/>
  <c r="DO101" i="1"/>
  <c r="DK101" i="1"/>
  <c r="DG101" i="1"/>
  <c r="DC101" i="1"/>
  <c r="CY101" i="1"/>
  <c r="CU101" i="1"/>
  <c r="EA95" i="1"/>
  <c r="DW95" i="1"/>
  <c r="DS95" i="1"/>
  <c r="DO95" i="1"/>
  <c r="DK95" i="1"/>
  <c r="DG95" i="1"/>
  <c r="DC95" i="1"/>
  <c r="CY95" i="1"/>
  <c r="CU95" i="1"/>
  <c r="EA93" i="1"/>
  <c r="DW93" i="1"/>
  <c r="DS93" i="1"/>
  <c r="DO93" i="1"/>
  <c r="DK93" i="1"/>
  <c r="DG93" i="1"/>
  <c r="DC93" i="1"/>
  <c r="CY93" i="1"/>
  <c r="CU93" i="1"/>
  <c r="EA71" i="1"/>
  <c r="DW71" i="1"/>
  <c r="DS71" i="1"/>
  <c r="DO71" i="1"/>
  <c r="DK71" i="1"/>
  <c r="DG71" i="1"/>
  <c r="DC71" i="1"/>
  <c r="CY71" i="1"/>
  <c r="CU71" i="1"/>
  <c r="EA69" i="1"/>
  <c r="DW69" i="1"/>
  <c r="DS69" i="1"/>
  <c r="DO69" i="1"/>
  <c r="DK69" i="1"/>
  <c r="DG69" i="1"/>
  <c r="DC69" i="1"/>
  <c r="CY69" i="1"/>
  <c r="CU69" i="1"/>
  <c r="EA65" i="1"/>
  <c r="DW65" i="1"/>
  <c r="DS65" i="1"/>
  <c r="DO65" i="1"/>
  <c r="DK65" i="1"/>
  <c r="DG65" i="1"/>
  <c r="DC65" i="1"/>
  <c r="CY65" i="1"/>
  <c r="CU65" i="1"/>
  <c r="EA63" i="1"/>
  <c r="DW63" i="1"/>
  <c r="DS63" i="1"/>
  <c r="DO63" i="1"/>
  <c r="DK63" i="1"/>
  <c r="DG63" i="1"/>
  <c r="DC63" i="1"/>
  <c r="CY63" i="1"/>
  <c r="CU63" i="1"/>
  <c r="EA67" i="1"/>
  <c r="DW67" i="1"/>
  <c r="DS67" i="1"/>
  <c r="DO67" i="1"/>
  <c r="DK67" i="1"/>
  <c r="DG67" i="1"/>
  <c r="DC67" i="1"/>
  <c r="CY67" i="1"/>
  <c r="CU67" i="1"/>
  <c r="EA61" i="1"/>
  <c r="DW61" i="1"/>
  <c r="DS61" i="1"/>
  <c r="DO61" i="1"/>
  <c r="DK61" i="1"/>
  <c r="DG61" i="1"/>
  <c r="DC61" i="1"/>
  <c r="CY61" i="1"/>
  <c r="CU61" i="1"/>
  <c r="EA59" i="1"/>
  <c r="DW59" i="1"/>
  <c r="DS59" i="1"/>
  <c r="DO59" i="1"/>
  <c r="DK59" i="1"/>
  <c r="DG59" i="1"/>
  <c r="DC59" i="1"/>
  <c r="CY59" i="1"/>
  <c r="CU59" i="1"/>
  <c r="N18" i="1"/>
  <c r="CM27" i="1" s="1"/>
  <c r="CM95" i="1" s="1"/>
  <c r="CM61" i="1" l="1"/>
  <c r="CA27" i="1"/>
  <c r="CA95" i="1" s="1"/>
  <c r="CQ27" i="1"/>
  <c r="CQ95" i="1" s="1"/>
  <c r="BS27" i="1"/>
  <c r="BS95" i="1" s="1"/>
  <c r="BW27" i="1"/>
  <c r="BW95" i="1" s="1"/>
  <c r="CE27" i="1"/>
  <c r="CE95" i="1" s="1"/>
  <c r="BK27" i="1"/>
  <c r="BK95" i="1" s="1"/>
  <c r="CI27" i="1"/>
  <c r="CI95" i="1" s="1"/>
  <c r="BO27" i="1"/>
  <c r="BO95" i="1" s="1"/>
  <c r="CQ25" i="1"/>
  <c r="CM25" i="1"/>
  <c r="CI25" i="1"/>
  <c r="CE25" i="1"/>
  <c r="CA25" i="1"/>
  <c r="BW25" i="1"/>
  <c r="BS25" i="1"/>
  <c r="BO25" i="1"/>
  <c r="BK25" i="1"/>
  <c r="CQ31" i="1"/>
  <c r="CM31" i="1"/>
  <c r="CI31" i="1"/>
  <c r="CE31" i="1"/>
  <c r="CA31" i="1"/>
  <c r="BW31" i="1"/>
  <c r="BS31" i="1"/>
  <c r="BO31" i="1"/>
  <c r="BK31" i="1"/>
  <c r="CQ29" i="1"/>
  <c r="CM29" i="1"/>
  <c r="CI29" i="1"/>
  <c r="CE29" i="1"/>
  <c r="CA29" i="1"/>
  <c r="BW29" i="1"/>
  <c r="BS29" i="1"/>
  <c r="BO29" i="1"/>
  <c r="BK29" i="1"/>
  <c r="EE91" i="1"/>
  <c r="EA91" i="1"/>
  <c r="DW91" i="1"/>
  <c r="DS91" i="1"/>
  <c r="DO91" i="1"/>
  <c r="DK91" i="1"/>
  <c r="DG91" i="1"/>
  <c r="DC91" i="1"/>
  <c r="CY91" i="1"/>
  <c r="CU91" i="1"/>
  <c r="EE71" i="1"/>
  <c r="EE57" i="1"/>
  <c r="EA57" i="1"/>
  <c r="DW57" i="1"/>
  <c r="DS57" i="1"/>
  <c r="DO57" i="1"/>
  <c r="DK57" i="1"/>
  <c r="DG57" i="1"/>
  <c r="DC57" i="1"/>
  <c r="CY57" i="1"/>
  <c r="CU57" i="1"/>
  <c r="DD17" i="1"/>
  <c r="DD51" i="1" s="1"/>
  <c r="CP17" i="1"/>
  <c r="CP85" i="1" s="1"/>
  <c r="ED16" i="1"/>
  <c r="ED84" i="1" s="1"/>
  <c r="EK15" i="1"/>
  <c r="EK83" i="1" s="1"/>
  <c r="ED15" i="1"/>
  <c r="ED49" i="1" s="1"/>
  <c r="DD15" i="1"/>
  <c r="DD49" i="1" s="1"/>
  <c r="CW15" i="1"/>
  <c r="CW83" i="1" s="1"/>
  <c r="EA13" i="1"/>
  <c r="EA47" i="1" s="1"/>
  <c r="CP13" i="1"/>
  <c r="CP81" i="1" s="1"/>
  <c r="CF12" i="1"/>
  <c r="CF46" i="1" s="1"/>
  <c r="CF11" i="1"/>
  <c r="CF45" i="1" s="1"/>
  <c r="CF44" i="1"/>
  <c r="CP9" i="1"/>
  <c r="CP77" i="1" s="1"/>
  <c r="CE65" i="1" l="1"/>
  <c r="CE99" i="1"/>
  <c r="BK65" i="1"/>
  <c r="BK99" i="1"/>
  <c r="CI65" i="1"/>
  <c r="CI99" i="1"/>
  <c r="BO65" i="1"/>
  <c r="BO99" i="1"/>
  <c r="CM65" i="1"/>
  <c r="CM99" i="1"/>
  <c r="BS65" i="1"/>
  <c r="BS99" i="1"/>
  <c r="CQ65" i="1"/>
  <c r="CQ99" i="1"/>
  <c r="BW65" i="1"/>
  <c r="BW99" i="1"/>
  <c r="CA65" i="1"/>
  <c r="CA99" i="1"/>
  <c r="CA63" i="1"/>
  <c r="CA97" i="1"/>
  <c r="CE63" i="1"/>
  <c r="CE97" i="1"/>
  <c r="BK63" i="1"/>
  <c r="BK97" i="1"/>
  <c r="CI63" i="1"/>
  <c r="CI97" i="1"/>
  <c r="BO63" i="1"/>
  <c r="BO97" i="1"/>
  <c r="BS63" i="1"/>
  <c r="BS97" i="1"/>
  <c r="CQ63" i="1"/>
  <c r="CQ97" i="1"/>
  <c r="CM63" i="1"/>
  <c r="CM97" i="1"/>
  <c r="BW63" i="1"/>
  <c r="BW97" i="1"/>
  <c r="BS59" i="1"/>
  <c r="BS93" i="1"/>
  <c r="CQ59" i="1"/>
  <c r="CQ93" i="1"/>
  <c r="BW59" i="1"/>
  <c r="BW93" i="1"/>
  <c r="CA59" i="1"/>
  <c r="CA93" i="1"/>
  <c r="CE59" i="1"/>
  <c r="CE93" i="1"/>
  <c r="BK59" i="1"/>
  <c r="BK93" i="1"/>
  <c r="CI59" i="1"/>
  <c r="CI93" i="1"/>
  <c r="BO59" i="1"/>
  <c r="BO93" i="1"/>
  <c r="CM59" i="1"/>
  <c r="CM93" i="1"/>
  <c r="CE61" i="1"/>
  <c r="BW61" i="1"/>
  <c r="BS61" i="1"/>
  <c r="BO61" i="1"/>
  <c r="CQ61" i="1"/>
  <c r="CI61" i="1"/>
  <c r="CA61" i="1"/>
  <c r="BK61" i="1"/>
  <c r="ED50" i="1"/>
  <c r="EK49" i="1"/>
  <c r="DD83" i="1"/>
  <c r="CF78" i="1"/>
  <c r="CP51" i="1"/>
  <c r="DD85" i="1"/>
  <c r="ED83" i="1"/>
  <c r="CW49" i="1"/>
  <c r="EA81" i="1"/>
  <c r="CP47" i="1"/>
  <c r="CF80" i="1"/>
  <c r="CF79" i="1"/>
  <c r="CP43" i="1"/>
  <c r="N28" i="1"/>
  <c r="N26" i="1"/>
  <c r="N8" i="1" l="1"/>
  <c r="N7" i="1" s="1"/>
  <c r="BF12" i="1" s="1"/>
  <c r="CQ33" i="1"/>
  <c r="BS33" i="1"/>
  <c r="CM33" i="1"/>
  <c r="BO33" i="1"/>
  <c r="CI33" i="1"/>
  <c r="BK33" i="1"/>
  <c r="CE33" i="1"/>
  <c r="CA33" i="1"/>
  <c r="BW33" i="1"/>
  <c r="CQ23" i="1"/>
  <c r="CM23" i="1"/>
  <c r="CI23" i="1"/>
  <c r="CE23" i="1"/>
  <c r="CA23" i="1"/>
  <c r="BW23" i="1"/>
  <c r="BS23" i="1"/>
  <c r="BO23" i="1"/>
  <c r="BK23" i="1"/>
  <c r="AP19" i="1"/>
  <c r="BJ17" i="1"/>
  <c r="AP17" i="1"/>
  <c r="AJ17" i="1"/>
  <c r="AD17" i="1"/>
  <c r="V17" i="1"/>
  <c r="BV14" i="1" l="1"/>
  <c r="BV82" i="1" s="1"/>
  <c r="AT14" i="1"/>
  <c r="AT82" i="1" s="1"/>
  <c r="CE67" i="1"/>
  <c r="CE101" i="1"/>
  <c r="BK67" i="1"/>
  <c r="BK101" i="1"/>
  <c r="BW67" i="1"/>
  <c r="BW101" i="1"/>
  <c r="CI67" i="1"/>
  <c r="CI101" i="1"/>
  <c r="CA67" i="1"/>
  <c r="CA101" i="1"/>
  <c r="BS67" i="1"/>
  <c r="BS101" i="1"/>
  <c r="CQ67" i="1"/>
  <c r="CQ101" i="1"/>
  <c r="BO67" i="1"/>
  <c r="BO101" i="1"/>
  <c r="CM67" i="1"/>
  <c r="CM101" i="1"/>
  <c r="CQ35" i="1"/>
  <c r="BS35" i="1"/>
  <c r="CM35" i="1"/>
  <c r="BO35" i="1"/>
  <c r="CI35" i="1"/>
  <c r="BK35" i="1"/>
  <c r="CE35" i="1"/>
  <c r="CA35" i="1"/>
  <c r="BW35" i="1"/>
  <c r="BS57" i="1"/>
  <c r="BS91" i="1"/>
  <c r="CQ57" i="1"/>
  <c r="CQ91" i="1"/>
  <c r="BW57" i="1"/>
  <c r="BW91" i="1"/>
  <c r="CA57" i="1"/>
  <c r="CA91" i="1"/>
  <c r="CE57" i="1"/>
  <c r="CE91" i="1"/>
  <c r="BK57" i="1"/>
  <c r="BK91" i="1"/>
  <c r="CI57" i="1"/>
  <c r="CI91" i="1"/>
  <c r="BO57" i="1"/>
  <c r="BO91" i="1"/>
  <c r="CM57" i="1"/>
  <c r="CM91" i="1"/>
  <c r="AP87" i="1"/>
  <c r="AP53" i="1"/>
  <c r="BJ85" i="1"/>
  <c r="BJ51" i="1"/>
  <c r="AP51" i="1"/>
  <c r="AP85" i="1"/>
  <c r="AJ85" i="1"/>
  <c r="AJ51" i="1"/>
  <c r="V85" i="1"/>
  <c r="V51" i="1"/>
  <c r="AD85" i="1"/>
  <c r="AD51" i="1"/>
  <c r="BV48" i="1" l="1"/>
  <c r="AT48" i="1"/>
  <c r="BS69" i="1"/>
  <c r="BS103" i="1"/>
  <c r="BK69" i="1"/>
  <c r="BK103" i="1"/>
  <c r="CA69" i="1"/>
  <c r="CA103" i="1"/>
  <c r="CE69" i="1"/>
  <c r="CE103" i="1"/>
  <c r="CQ69" i="1"/>
  <c r="CQ103" i="1"/>
  <c r="CI69" i="1"/>
  <c r="CI103" i="1"/>
  <c r="BO69" i="1"/>
  <c r="BO103" i="1"/>
  <c r="BW69" i="1"/>
  <c r="BW103" i="1"/>
  <c r="CM69" i="1"/>
  <c r="CM103" i="1"/>
  <c r="CI37" i="1"/>
  <c r="CI105" i="1" s="1"/>
  <c r="BW37" i="1"/>
  <c r="BW105" i="1" s="1"/>
  <c r="BS37" i="1"/>
  <c r="BS105" i="1" s="1"/>
  <c r="CM37" i="1"/>
  <c r="CM105" i="1" s="1"/>
  <c r="CE37" i="1"/>
  <c r="CE105" i="1" s="1"/>
  <c r="CA37" i="1"/>
  <c r="CA105" i="1" s="1"/>
  <c r="CQ37" i="1"/>
  <c r="CQ105" i="1" s="1"/>
  <c r="BO37" i="1"/>
  <c r="BO105" i="1" s="1"/>
  <c r="BK37" i="1"/>
  <c r="BK105" i="1" s="1"/>
  <c r="BR12" i="1" l="1"/>
  <c r="BJ12" i="1"/>
  <c r="CE71" i="1"/>
  <c r="CM71" i="1"/>
  <c r="CQ71" i="1"/>
  <c r="CA71" i="1"/>
  <c r="CI71" i="1"/>
  <c r="BS71" i="1"/>
  <c r="BK71" i="1"/>
  <c r="BO71" i="1"/>
  <c r="BW71" i="1"/>
  <c r="BB12" i="1"/>
  <c r="BN12" i="1"/>
  <c r="BZ12" i="1"/>
  <c r="AT12" i="1"/>
  <c r="BF46" i="1" l="1"/>
  <c r="BF80" i="1"/>
  <c r="BB46" i="1"/>
  <c r="BB80" i="1"/>
  <c r="BZ46" i="1"/>
  <c r="BZ80" i="1"/>
  <c r="BN46" i="1"/>
  <c r="BN80" i="1"/>
  <c r="BJ46" i="1"/>
  <c r="BJ80" i="1"/>
  <c r="AT46" i="1"/>
  <c r="AT80" i="1"/>
  <c r="BV12" i="1"/>
  <c r="AX12" i="1"/>
  <c r="BR46" i="1" l="1"/>
  <c r="BR80" i="1"/>
  <c r="AX46" i="1"/>
  <c r="AX80" i="1"/>
  <c r="BV46" i="1"/>
  <c r="BV80" i="1"/>
</calcChain>
</file>

<file path=xl/sharedStrings.xml><?xml version="1.0" encoding="utf-8"?>
<sst xmlns="http://schemas.openxmlformats.org/spreadsheetml/2006/main" count="179" uniqueCount="93">
  <si>
    <t>郵便番号</t>
    <rPh sb="0" eb="4">
      <t>ユウビンバンゴウ</t>
    </rPh>
    <phoneticPr fontId="1"/>
  </si>
  <si>
    <t>電話番号</t>
    <rPh sb="0" eb="4">
      <t>デンワバンゴウ</t>
    </rPh>
    <phoneticPr fontId="1"/>
  </si>
  <si>
    <t>FAX番号</t>
    <rPh sb="3" eb="5">
      <t>バンゴウ</t>
    </rPh>
    <phoneticPr fontId="1"/>
  </si>
  <si>
    <t>振込先</t>
    <rPh sb="0" eb="3">
      <t>フリコミサキ</t>
    </rPh>
    <phoneticPr fontId="1"/>
  </si>
  <si>
    <t>支店</t>
    <rPh sb="0" eb="2">
      <t>シテン</t>
    </rPh>
    <phoneticPr fontId="1"/>
  </si>
  <si>
    <t>金融
機関</t>
    <rPh sb="0" eb="2">
      <t>キンユウ</t>
    </rPh>
    <rPh sb="3" eb="5">
      <t>キカン</t>
    </rPh>
    <phoneticPr fontId="1"/>
  </si>
  <si>
    <t>コード</t>
    <phoneticPr fontId="1"/>
  </si>
  <si>
    <t>名称</t>
    <rPh sb="0" eb="2">
      <t>メイショウ</t>
    </rPh>
    <phoneticPr fontId="1"/>
  </si>
  <si>
    <t>種別</t>
    <rPh sb="0" eb="2">
      <t>シュベツ</t>
    </rPh>
    <phoneticPr fontId="1"/>
  </si>
  <si>
    <t>㊞</t>
    <phoneticPr fontId="1"/>
  </si>
  <si>
    <t>注文№/工事№</t>
    <rPh sb="0" eb="2">
      <t>チュウモン</t>
    </rPh>
    <rPh sb="4" eb="6">
      <t>コウジ</t>
    </rPh>
    <phoneticPr fontId="1"/>
  </si>
  <si>
    <t>請求年月日</t>
    <rPh sb="0" eb="5">
      <t>セイキュウネンガッピ</t>
    </rPh>
    <phoneticPr fontId="1"/>
  </si>
  <si>
    <t>現場担当者</t>
    <rPh sb="0" eb="5">
      <t>ゲンバタントウシャ</t>
    </rPh>
    <phoneticPr fontId="1"/>
  </si>
  <si>
    <t>下記の通り請求いたします。</t>
    <rPh sb="0" eb="2">
      <t>カキ</t>
    </rPh>
    <rPh sb="3" eb="4">
      <t>トオ</t>
    </rPh>
    <rPh sb="5" eb="7">
      <t>セイキュウ</t>
    </rPh>
    <phoneticPr fontId="1"/>
  </si>
  <si>
    <t>請求金額</t>
    <rPh sb="0" eb="4">
      <t>セイキュウキンガク</t>
    </rPh>
    <phoneticPr fontId="1"/>
  </si>
  <si>
    <t xml:space="preserve"> 請　求　書 </t>
    <rPh sb="1" eb="2">
      <t>ショウ</t>
    </rPh>
    <rPh sb="3" eb="4">
      <t>モトム</t>
    </rPh>
    <rPh sb="5" eb="6">
      <t>ショ</t>
    </rPh>
    <phoneticPr fontId="1"/>
  </si>
  <si>
    <t>工事件名</t>
    <rPh sb="0" eb="4">
      <t>コウジケンメイ</t>
    </rPh>
    <phoneticPr fontId="1"/>
  </si>
  <si>
    <t>口座
番号</t>
    <rPh sb="0" eb="2">
      <t>コウザ</t>
    </rPh>
    <rPh sb="3" eb="5">
      <t>バンゴウ</t>
    </rPh>
    <phoneticPr fontId="1"/>
  </si>
  <si>
    <t>年月日</t>
    <rPh sb="0" eb="3">
      <t>ネンガッピ</t>
    </rPh>
    <phoneticPr fontId="1"/>
  </si>
  <si>
    <t>郵便番号</t>
    <rPh sb="0" eb="4">
      <t>ユウビンバンゴウ</t>
    </rPh>
    <phoneticPr fontId="1"/>
  </si>
  <si>
    <t>氏名</t>
    <rPh sb="0" eb="2">
      <t>シメイ</t>
    </rPh>
    <phoneticPr fontId="1"/>
  </si>
  <si>
    <t>電話番号</t>
    <rPh sb="0" eb="4">
      <t>デンワバンゴウ</t>
    </rPh>
    <phoneticPr fontId="1"/>
  </si>
  <si>
    <t>金融機関名</t>
    <rPh sb="0" eb="2">
      <t>キンユウ</t>
    </rPh>
    <rPh sb="2" eb="4">
      <t>キカン</t>
    </rPh>
    <rPh sb="4" eb="5">
      <t>メイ</t>
    </rPh>
    <phoneticPr fontId="1"/>
  </si>
  <si>
    <t>口座番号</t>
    <rPh sb="0" eb="4">
      <t>コウザバンゴウ</t>
    </rPh>
    <phoneticPr fontId="1"/>
  </si>
  <si>
    <t>日</t>
    <rPh sb="0" eb="1">
      <t>ニチ</t>
    </rPh>
    <phoneticPr fontId="1"/>
  </si>
  <si>
    <t>月</t>
    <rPh sb="0" eb="1">
      <t>ガツ</t>
    </rPh>
    <phoneticPr fontId="1"/>
  </si>
  <si>
    <t>年</t>
    <rPh sb="0" eb="1">
      <t>ネン</t>
    </rPh>
    <phoneticPr fontId="1"/>
  </si>
  <si>
    <t>－</t>
    <phoneticPr fontId="1"/>
  </si>
  <si>
    <t>コード</t>
    <phoneticPr fontId="1"/>
  </si>
  <si>
    <t>名称</t>
    <rPh sb="0" eb="2">
      <t>メイショウ</t>
    </rPh>
    <phoneticPr fontId="1"/>
  </si>
  <si>
    <t>支店名</t>
    <rPh sb="0" eb="3">
      <t>シテンメイ</t>
    </rPh>
    <phoneticPr fontId="1"/>
  </si>
  <si>
    <t>預金種別</t>
    <rPh sb="0" eb="4">
      <t>ヨキンシュベツ</t>
    </rPh>
    <phoneticPr fontId="1"/>
  </si>
  <si>
    <t>口座名義</t>
    <rPh sb="0" eb="4">
      <t>コウザメイギ</t>
    </rPh>
    <phoneticPr fontId="1"/>
  </si>
  <si>
    <t>(※)カナで記入して下さい。</t>
    <rPh sb="6" eb="8">
      <t>キニュウ</t>
    </rPh>
    <rPh sb="10" eb="11">
      <t>クダ</t>
    </rPh>
    <phoneticPr fontId="1"/>
  </si>
  <si>
    <t>FAX番号</t>
    <rPh sb="3" eb="5">
      <t>バンゴウ</t>
    </rPh>
    <phoneticPr fontId="1"/>
  </si>
  <si>
    <t>注文№/工事№</t>
    <rPh sb="0" eb="2">
      <t>チュウモン</t>
    </rPh>
    <rPh sb="4" eb="6">
      <t>コウジ</t>
    </rPh>
    <phoneticPr fontId="1"/>
  </si>
  <si>
    <t>現場担当者</t>
    <rPh sb="0" eb="5">
      <t>ゲンバタントウシャ</t>
    </rPh>
    <phoneticPr fontId="1"/>
  </si>
  <si>
    <t>工事名</t>
    <rPh sb="0" eb="3">
      <t>コウジメイ</t>
    </rPh>
    <phoneticPr fontId="1"/>
  </si>
  <si>
    <t>住所</t>
    <rPh sb="0" eb="2">
      <t>ジュウショ</t>
    </rPh>
    <phoneticPr fontId="1"/>
  </si>
  <si>
    <t>契約金額</t>
    <rPh sb="0" eb="2">
      <t>ケイヤク</t>
    </rPh>
    <rPh sb="2" eb="4">
      <t>キンガク</t>
    </rPh>
    <phoneticPr fontId="1"/>
  </si>
  <si>
    <t>契約金額</t>
    <rPh sb="0" eb="4">
      <t>ケイヤクキンガク</t>
    </rPh>
    <phoneticPr fontId="1"/>
  </si>
  <si>
    <t>今回出来高額</t>
    <rPh sb="0" eb="2">
      <t>コンカイ</t>
    </rPh>
    <rPh sb="2" eb="5">
      <t>デキダカ</t>
    </rPh>
    <rPh sb="5" eb="6">
      <t>ガク</t>
    </rPh>
    <phoneticPr fontId="1"/>
  </si>
  <si>
    <t>累計出来高額</t>
    <rPh sb="0" eb="2">
      <t>ルイケイ</t>
    </rPh>
    <rPh sb="2" eb="5">
      <t>デキダカ</t>
    </rPh>
    <rPh sb="5" eb="6">
      <t>ガク</t>
    </rPh>
    <phoneticPr fontId="1"/>
  </si>
  <si>
    <t>今回請求金額</t>
    <rPh sb="0" eb="2">
      <t>コンカイ</t>
    </rPh>
    <rPh sb="2" eb="6">
      <t>セイキュウキンガク</t>
    </rPh>
    <phoneticPr fontId="1"/>
  </si>
  <si>
    <t>今回請求金額</t>
    <rPh sb="0" eb="6">
      <t>コンカイセイキュウキンガク</t>
    </rPh>
    <phoneticPr fontId="1"/>
  </si>
  <si>
    <t>残高</t>
    <rPh sb="0" eb="2">
      <t>ザンダカ</t>
    </rPh>
    <phoneticPr fontId="1"/>
  </si>
  <si>
    <t>金額(税抜)</t>
    <phoneticPr fontId="1"/>
  </si>
  <si>
    <t>査定額(税抜)</t>
    <phoneticPr fontId="1"/>
  </si>
  <si>
    <t>備考</t>
    <phoneticPr fontId="1"/>
  </si>
  <si>
    <t>前回迄出来高額</t>
    <rPh sb="0" eb="2">
      <t>ゼンカイ</t>
    </rPh>
    <rPh sb="2" eb="3">
      <t>マデ</t>
    </rPh>
    <rPh sb="3" eb="6">
      <t>デキダカ</t>
    </rPh>
    <rPh sb="6" eb="7">
      <t>ガク</t>
    </rPh>
    <phoneticPr fontId="1"/>
  </si>
  <si>
    <t>金額</t>
    <rPh sb="0" eb="2">
      <t>キンガク</t>
    </rPh>
    <phoneticPr fontId="1"/>
  </si>
  <si>
    <t>前回迄出来高額</t>
    <rPh sb="0" eb="2">
      <t>ゼンカイ</t>
    </rPh>
    <rPh sb="2" eb="3">
      <t>マデ</t>
    </rPh>
    <rPh sb="3" eb="7">
      <t>デキダカガク</t>
    </rPh>
    <phoneticPr fontId="1"/>
  </si>
  <si>
    <t>請求金額</t>
    <rPh sb="0" eb="4">
      <t>セイキュウキンガク</t>
    </rPh>
    <phoneticPr fontId="1"/>
  </si>
  <si>
    <t>消費税額</t>
    <rPh sb="0" eb="4">
      <t>ショウヒゼイガク</t>
    </rPh>
    <phoneticPr fontId="1"/>
  </si>
  <si>
    <t>消費税率</t>
    <rPh sb="0" eb="4">
      <t>ショウヒゼイリツ</t>
    </rPh>
    <phoneticPr fontId="1"/>
  </si>
  <si>
    <t>消費税額(自動)</t>
    <rPh sb="0" eb="3">
      <t>ショウヒゼイ</t>
    </rPh>
    <rPh sb="3" eb="4">
      <t>ガク</t>
    </rPh>
    <rPh sb="5" eb="7">
      <t>ジドウ</t>
    </rPh>
    <phoneticPr fontId="1"/>
  </si>
  <si>
    <t>口座
名義</t>
    <rPh sb="0" eb="2">
      <t>コウザ</t>
    </rPh>
    <rPh sb="3" eb="5">
      <t>メイギ</t>
    </rPh>
    <phoneticPr fontId="1"/>
  </si>
  <si>
    <t>受付印</t>
    <rPh sb="0" eb="3">
      <t>ウケツケイン</t>
    </rPh>
    <phoneticPr fontId="1"/>
  </si>
  <si>
    <t>(請求者控)</t>
    <rPh sb="1" eb="4">
      <t>セイキュウシャ</t>
    </rPh>
    <rPh sb="4" eb="5">
      <t>ヒカ</t>
    </rPh>
    <phoneticPr fontId="1"/>
  </si>
  <si>
    <t>三笠電機株式会社　　　　御中</t>
    <phoneticPr fontId="1"/>
  </si>
  <si>
    <t>(経理控)</t>
    <rPh sb="1" eb="3">
      <t>ケイリ</t>
    </rPh>
    <rPh sb="3" eb="4">
      <t>ヒカ</t>
    </rPh>
    <phoneticPr fontId="1"/>
  </si>
  <si>
    <t>(担当者控)</t>
    <rPh sb="1" eb="4">
      <t>タントウシャ</t>
    </rPh>
    <rPh sb="4" eb="5">
      <t>ヒカ</t>
    </rPh>
    <phoneticPr fontId="1"/>
  </si>
  <si>
    <t>注意事項
(1)毎月指定日迄に本社総務部へ必着のこと。
(2)一契約に付き、一枚請求書を発行して下さい。
(3)注文書№、工事№、工事名については、工事担当者に問い合わせて記入して下さい。
(4)その他不明な点については、工事担当者と打合せの上記入して下さい。</t>
    <rPh sb="0" eb="4">
      <t>チュウイジコウ</t>
    </rPh>
    <rPh sb="8" eb="10">
      <t>マイツキ</t>
    </rPh>
    <rPh sb="10" eb="13">
      <t>シテイビ</t>
    </rPh>
    <rPh sb="13" eb="14">
      <t>マデ</t>
    </rPh>
    <rPh sb="15" eb="20">
      <t>ホンシャソウムブ</t>
    </rPh>
    <rPh sb="21" eb="23">
      <t>ヒッチャク</t>
    </rPh>
    <rPh sb="31" eb="32">
      <t>イチ</t>
    </rPh>
    <rPh sb="32" eb="34">
      <t>ケイヤク</t>
    </rPh>
    <rPh sb="35" eb="36">
      <t>ツ</t>
    </rPh>
    <rPh sb="38" eb="40">
      <t>イチマイ</t>
    </rPh>
    <rPh sb="40" eb="43">
      <t>セイキュウショ</t>
    </rPh>
    <rPh sb="44" eb="46">
      <t>ハッコウ</t>
    </rPh>
    <rPh sb="48" eb="49">
      <t>クダ</t>
    </rPh>
    <rPh sb="56" eb="59">
      <t>チュウモンショ</t>
    </rPh>
    <rPh sb="61" eb="63">
      <t>コウジ</t>
    </rPh>
    <rPh sb="65" eb="68">
      <t>コウジメイ</t>
    </rPh>
    <rPh sb="74" eb="79">
      <t>コウジタントウシャ</t>
    </rPh>
    <rPh sb="80" eb="81">
      <t>ト</t>
    </rPh>
    <rPh sb="82" eb="83">
      <t>ア</t>
    </rPh>
    <rPh sb="86" eb="88">
      <t>キニュウ</t>
    </rPh>
    <rPh sb="90" eb="91">
      <t>クダ</t>
    </rPh>
    <rPh sb="100" eb="101">
      <t>タ</t>
    </rPh>
    <rPh sb="101" eb="103">
      <t>フメイ</t>
    </rPh>
    <rPh sb="104" eb="105">
      <t>テン</t>
    </rPh>
    <rPh sb="111" eb="116">
      <t>コウジタントウシャ</t>
    </rPh>
    <rPh sb="117" eb="119">
      <t>ウチアワ</t>
    </rPh>
    <rPh sb="121" eb="122">
      <t>ウエ</t>
    </rPh>
    <rPh sb="122" eb="124">
      <t>キニュウ</t>
    </rPh>
    <rPh sb="126" eb="127">
      <t>クダ</t>
    </rPh>
    <phoneticPr fontId="1"/>
  </si>
  <si>
    <t>残額</t>
    <rPh sb="0" eb="2">
      <t>ザンガク</t>
    </rPh>
    <phoneticPr fontId="1"/>
  </si>
  <si>
    <t>今回出来高額</t>
    <rPh sb="0" eb="2">
      <t>コンカイ</t>
    </rPh>
    <rPh sb="2" eb="5">
      <t>デキダカ</t>
    </rPh>
    <rPh sb="5" eb="6">
      <t>ガク</t>
    </rPh>
    <phoneticPr fontId="1"/>
  </si>
  <si>
    <t>累計出来高額</t>
    <rPh sb="0" eb="2">
      <t>ルイケイ</t>
    </rPh>
    <rPh sb="2" eb="5">
      <t>デキダカ</t>
    </rPh>
    <rPh sb="5" eb="6">
      <t>ガク</t>
    </rPh>
    <phoneticPr fontId="1"/>
  </si>
  <si>
    <t>設計変更額</t>
    <rPh sb="0" eb="2">
      <t>セッケイ</t>
    </rPh>
    <rPh sb="2" eb="4">
      <t>ヘンコウ</t>
    </rPh>
    <rPh sb="4" eb="5">
      <t>ガク</t>
    </rPh>
    <phoneticPr fontId="1"/>
  </si>
  <si>
    <t>設計変更</t>
    <rPh sb="0" eb="2">
      <t>セッケイ</t>
    </rPh>
    <rPh sb="2" eb="4">
      <t>ヘンコウ</t>
    </rPh>
    <phoneticPr fontId="1"/>
  </si>
  <si>
    <t>合計</t>
    <rPh sb="0" eb="2">
      <t>ゴウケイ</t>
    </rPh>
    <phoneticPr fontId="1"/>
  </si>
  <si>
    <t>合計</t>
    <rPh sb="0" eb="2">
      <t>ゴウケイ</t>
    </rPh>
    <phoneticPr fontId="1"/>
  </si>
  <si>
    <t>残額</t>
  </si>
  <si>
    <t>前回迄出来高額</t>
  </si>
  <si>
    <t>今回出来高額</t>
  </si>
  <si>
    <t>累計出来高額</t>
  </si>
  <si>
    <t>契約金額</t>
  </si>
  <si>
    <t>設計変更額</t>
  </si>
  <si>
    <t>合計</t>
  </si>
  <si>
    <t>適格請求書発行事業者登録番号</t>
    <rPh sb="0" eb="14">
      <t>テキカクセイキュウショハッコウジギョウシャトウロクバンゴウ</t>
    </rPh>
    <phoneticPr fontId="1"/>
  </si>
  <si>
    <t>登録番号</t>
    <rPh sb="0" eb="4">
      <t>トウロクバンゴウ</t>
    </rPh>
    <phoneticPr fontId="1"/>
  </si>
  <si>
    <t>△▲県△▲市△▲丁目△▲-△▲</t>
  </si>
  <si>
    <t>○●△▲□■株式会社</t>
  </si>
  <si>
    <t>代表取締役　○●△▲□■</t>
  </si>
  <si>
    <t>○●○</t>
  </si>
  <si>
    <t>○●○●</t>
  </si>
  <si>
    <t>T○-○●○●-○●○●-○●○●</t>
  </si>
  <si>
    <t>○●○●銀行</t>
  </si>
  <si>
    <t>△▲△</t>
  </si>
  <si>
    <t>△▲△▲支店</t>
  </si>
  <si>
    <t>○●△▲□■</t>
  </si>
  <si>
    <t>○●△▲□■（カ</t>
  </si>
  <si>
    <t>123456-789</t>
  </si>
  <si>
    <t>徳島</t>
  </si>
  <si>
    <t>××××××××新築工事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</si>
</sst>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yyyy"/>
    <numFmt numFmtId="178" formatCode="m"/>
    <numFmt numFmtId="179" formatCode="d"/>
    <numFmt numFmtId="180" formatCode="&quot;内消費税額（ &quot;###,###,###&quot; ）&quot;"/>
    <numFmt numFmtId="181" formatCode="&quot;(&quot;&quot;税率&quot;#&quot;%&quot;&quot;)&quot;"/>
    <numFmt numFmtId="182" formatCode="&quot;対象金額&quot;\ \(#,###\);&quot;対象金額&quot;\ \(\-#,###\)"/>
    <numFmt numFmtId="183" formatCode="&quot;消費税額&quot;\ \(#,###\);&quot;消費税額&quot;\ \(\-#,###\)"/>
  </numFmts>
  <fonts count="1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20"/>
      <color theme="1"/>
      <name val="ＭＳ ゴシック"/>
      <family val="3"/>
      <charset val="128"/>
    </font>
    <font>
      <sz val="18"/>
      <color theme="1"/>
      <name val="ＭＳ ゴシック"/>
      <family val="3"/>
      <charset val="128"/>
    </font>
    <font>
      <u val="double"/>
      <sz val="30"/>
      <color theme="1"/>
      <name val="ＭＳ ゴシック"/>
      <family val="3"/>
      <charset val="128"/>
    </font>
    <font>
      <sz val="16"/>
      <color theme="1"/>
      <name val="ＭＳ ゴシック"/>
      <family val="3"/>
      <charset val="128"/>
    </font>
    <font>
      <sz val="11"/>
      <color theme="1"/>
      <name val="游ゴシック"/>
      <family val="2"/>
      <charset val="128"/>
      <scheme val="minor"/>
    </font>
    <font>
      <sz val="9"/>
      <color theme="1"/>
      <name val="ＭＳ ゴシック"/>
      <family val="3"/>
      <charset val="128"/>
    </font>
    <font>
      <sz val="11"/>
      <color rgb="FFFF0000"/>
      <name val="ＭＳ ゴシック"/>
      <family val="3"/>
      <charset val="128"/>
    </font>
    <font>
      <sz val="10"/>
      <color theme="1"/>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6337778862885"/>
        <bgColor indexed="64"/>
      </patternFill>
    </fill>
    <fill>
      <patternFill patternType="solid">
        <fgColor rgb="FFCCFFFF"/>
        <bgColor indexed="64"/>
      </patternFill>
    </fill>
    <fill>
      <patternFill patternType="solid">
        <fgColor theme="9" tint="0.59999389629810485"/>
        <bgColor indexed="64"/>
      </patternFill>
    </fill>
  </fills>
  <borders count="73">
    <border>
      <left/>
      <right/>
      <top/>
      <bottom/>
      <diagonal/>
    </border>
    <border>
      <left/>
      <right/>
      <top/>
      <bottom style="thin">
        <color auto="1"/>
      </bottom>
      <diagonal/>
    </border>
    <border>
      <left/>
      <right/>
      <top style="thin">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style="thin">
        <color auto="1"/>
      </right>
      <top/>
      <bottom/>
      <diagonal/>
    </border>
    <border>
      <left/>
      <right style="thin">
        <color auto="1"/>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bottom/>
      <diagonal/>
    </border>
    <border>
      <left/>
      <right style="hair">
        <color auto="1"/>
      </right>
      <top/>
      <bottom/>
      <diagonal/>
    </border>
    <border>
      <left style="thin">
        <color auto="1"/>
      </left>
      <right style="hair">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top style="thin">
        <color auto="1"/>
      </top>
      <bottom style="thin">
        <color auto="1"/>
      </bottom>
      <diagonal/>
    </border>
    <border>
      <left/>
      <right style="hair">
        <color auto="1"/>
      </right>
      <top style="thin">
        <color auto="1"/>
      </top>
      <bottom/>
      <diagonal/>
    </border>
    <border>
      <left style="hair">
        <color auto="1"/>
      </left>
      <right/>
      <top style="thin">
        <color auto="1"/>
      </top>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bottom/>
      <diagonal/>
    </border>
    <border>
      <left/>
      <right style="double">
        <color auto="1"/>
      </right>
      <top/>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hair">
        <color auto="1"/>
      </left>
      <right/>
      <top/>
      <bottom style="double">
        <color auto="1"/>
      </bottom>
      <diagonal/>
    </border>
    <border>
      <left/>
      <right style="hair">
        <color auto="1"/>
      </right>
      <top/>
      <bottom style="double">
        <color auto="1"/>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hair">
        <color auto="1"/>
      </left>
      <right/>
      <top style="double">
        <color auto="1"/>
      </top>
      <bottom/>
      <diagonal/>
    </border>
    <border>
      <left/>
      <right style="hair">
        <color auto="1"/>
      </right>
      <top style="double">
        <color auto="1"/>
      </top>
      <bottom/>
      <diagonal/>
    </border>
    <border>
      <left style="double">
        <color auto="1"/>
      </left>
      <right/>
      <top style="double">
        <color auto="1"/>
      </top>
      <bottom/>
      <diagonal/>
    </border>
    <border>
      <left/>
      <right style="double">
        <color auto="1"/>
      </right>
      <top style="double">
        <color auto="1"/>
      </top>
      <bottom/>
      <diagonal/>
    </border>
    <border>
      <left/>
      <right/>
      <top style="hair">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hair">
        <color auto="1"/>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81">
    <xf numFmtId="0" fontId="0" fillId="0" borderId="0" xfId="0">
      <alignment vertical="center"/>
    </xf>
    <xf numFmtId="0" fontId="2" fillId="0" borderId="0" xfId="0" applyFont="1" applyProtection="1">
      <alignment vertical="center"/>
      <protection hidden="1"/>
    </xf>
    <xf numFmtId="0" fontId="5" fillId="2" borderId="0" xfId="0" applyFont="1" applyFill="1" applyProtection="1">
      <alignment vertical="center"/>
      <protection hidden="1"/>
    </xf>
    <xf numFmtId="49" fontId="2" fillId="3" borderId="4" xfId="0" applyNumberFormat="1" applyFont="1" applyFill="1" applyBorder="1" applyAlignment="1" applyProtection="1">
      <alignment horizontal="center" vertical="center"/>
      <protection hidden="1"/>
    </xf>
    <xf numFmtId="0" fontId="2" fillId="2" borderId="0" xfId="0" applyFont="1" applyFill="1" applyProtection="1">
      <alignment vertical="center"/>
      <protection hidden="1"/>
    </xf>
    <xf numFmtId="0" fontId="2" fillId="3" borderId="4" xfId="0" applyFont="1" applyFill="1" applyBorder="1" applyProtection="1">
      <alignment vertical="center"/>
      <protection hidden="1"/>
    </xf>
    <xf numFmtId="176" fontId="2" fillId="2" borderId="0" xfId="0" applyNumberFormat="1" applyFont="1" applyFill="1" applyProtection="1">
      <alignment vertical="center"/>
      <protection hidden="1"/>
    </xf>
    <xf numFmtId="0" fontId="2" fillId="2" borderId="0" xfId="0" applyFont="1" applyFill="1" applyAlignment="1" applyProtection="1">
      <alignment shrinkToFit="1"/>
      <protection hidden="1"/>
    </xf>
    <xf numFmtId="0" fontId="2" fillId="2" borderId="0" xfId="0" applyFont="1" applyFill="1" applyAlignment="1" applyProtection="1">
      <alignment horizontal="center" shrinkToFit="1"/>
      <protection hidden="1"/>
    </xf>
    <xf numFmtId="0" fontId="6" fillId="2" borderId="2" xfId="0" applyFont="1" applyFill="1" applyBorder="1" applyProtection="1">
      <alignment vertical="center"/>
      <protection hidden="1"/>
    </xf>
    <xf numFmtId="0" fontId="6" fillId="2" borderId="2" xfId="0" quotePrefix="1" applyFont="1" applyFill="1" applyBorder="1" applyProtection="1">
      <alignment vertical="center"/>
      <protection hidden="1"/>
    </xf>
    <xf numFmtId="49" fontId="2" fillId="0" borderId="4" xfId="0" applyNumberFormat="1" applyFont="1" applyBorder="1" applyProtection="1">
      <alignment vertical="center"/>
      <protection locked="0"/>
    </xf>
    <xf numFmtId="49" fontId="2" fillId="0" borderId="4" xfId="0" applyNumberFormat="1" applyFont="1" applyBorder="1" applyAlignment="1" applyProtection="1">
      <alignment horizontal="center" vertical="center"/>
      <protection locked="0"/>
    </xf>
    <xf numFmtId="0" fontId="2" fillId="0" borderId="19" xfId="0" applyFont="1" applyBorder="1" applyProtection="1">
      <alignment vertical="center"/>
      <protection locked="0"/>
    </xf>
    <xf numFmtId="0" fontId="2" fillId="3" borderId="0" xfId="0" applyFont="1" applyFill="1" applyProtection="1">
      <alignment vertical="center"/>
      <protection hidden="1"/>
    </xf>
    <xf numFmtId="0" fontId="2" fillId="3" borderId="18" xfId="0" applyFont="1" applyFill="1" applyBorder="1" applyProtection="1">
      <alignment vertical="center"/>
      <protection hidden="1"/>
    </xf>
    <xf numFmtId="0" fontId="2" fillId="0" borderId="0" xfId="0" applyFont="1" applyProtection="1">
      <alignment vertical="center"/>
      <protection locked="0" hidden="1"/>
    </xf>
    <xf numFmtId="0" fontId="2" fillId="2" borderId="0" xfId="0" applyFont="1" applyFill="1" applyAlignment="1" applyProtection="1">
      <alignment vertical="center" shrinkToFit="1"/>
      <protection hidden="1"/>
    </xf>
    <xf numFmtId="49" fontId="2" fillId="0" borderId="0" xfId="0" applyNumberFormat="1" applyFont="1" applyAlignment="1" applyProtection="1">
      <alignment horizontal="center" vertical="center"/>
      <protection hidden="1"/>
    </xf>
    <xf numFmtId="0" fontId="2" fillId="4" borderId="0" xfId="0" applyFont="1" applyFill="1" applyProtection="1">
      <alignment vertical="center"/>
      <protection hidden="1"/>
    </xf>
    <xf numFmtId="49" fontId="2" fillId="0" borderId="0" xfId="0" applyNumberFormat="1" applyFont="1" applyProtection="1">
      <alignment vertical="center"/>
      <protection hidden="1"/>
    </xf>
    <xf numFmtId="0" fontId="10" fillId="0" borderId="0" xfId="0" applyFont="1" applyAlignment="1" applyProtection="1">
      <alignment vertical="center" shrinkToFit="1"/>
      <protection hidden="1"/>
    </xf>
    <xf numFmtId="38" fontId="2" fillId="0" borderId="0" xfId="1" applyFont="1" applyFill="1" applyBorder="1" applyAlignment="1" applyProtection="1">
      <alignment vertical="center" shrinkToFit="1"/>
      <protection hidden="1"/>
    </xf>
    <xf numFmtId="31" fontId="10" fillId="0" borderId="0" xfId="0" applyNumberFormat="1" applyFont="1" applyAlignment="1" applyProtection="1">
      <alignment vertical="center" shrinkToFit="1"/>
      <protection hidden="1"/>
    </xf>
    <xf numFmtId="0" fontId="9" fillId="0" borderId="0" xfId="0" applyFont="1" applyAlignment="1" applyProtection="1">
      <alignment vertical="top"/>
      <protection hidden="1"/>
    </xf>
    <xf numFmtId="0" fontId="8" fillId="0" borderId="0" xfId="0" applyFont="1" applyProtection="1">
      <alignment vertical="center"/>
      <protection hidden="1"/>
    </xf>
    <xf numFmtId="38" fontId="2" fillId="0" borderId="0" xfId="1" applyFont="1" applyFill="1" applyBorder="1" applyAlignment="1" applyProtection="1">
      <alignment vertical="center"/>
      <protection hidden="1"/>
    </xf>
    <xf numFmtId="0" fontId="10" fillId="0" borderId="0" xfId="0" applyFont="1" applyAlignment="1" applyProtection="1">
      <alignment vertical="center" textRotation="255" shrinkToFit="1"/>
      <protection hidden="1"/>
    </xf>
    <xf numFmtId="31" fontId="2" fillId="0" borderId="0" xfId="0" applyNumberFormat="1" applyFont="1" applyAlignment="1" applyProtection="1">
      <alignment vertical="center" shrinkToFit="1"/>
      <protection hidden="1"/>
    </xf>
    <xf numFmtId="31" fontId="2" fillId="0" borderId="0" xfId="0" applyNumberFormat="1" applyFont="1" applyProtection="1">
      <alignment vertical="center"/>
      <protection hidden="1"/>
    </xf>
    <xf numFmtId="49" fontId="2" fillId="0" borderId="0" xfId="0" applyNumberFormat="1" applyFont="1" applyAlignment="1" applyProtection="1">
      <alignment vertical="center" shrinkToFit="1"/>
      <protection hidden="1"/>
    </xf>
    <xf numFmtId="180" fontId="10" fillId="2" borderId="1" xfId="1" applyNumberFormat="1" applyFont="1" applyFill="1" applyBorder="1" applyAlignment="1" applyProtection="1">
      <alignment vertical="center"/>
      <protection hidden="1"/>
    </xf>
    <xf numFmtId="180" fontId="10" fillId="2" borderId="1" xfId="1" applyNumberFormat="1" applyFont="1" applyFill="1" applyBorder="1" applyAlignment="1" applyProtection="1">
      <alignment vertical="center" shrinkToFit="1"/>
      <protection hidden="1"/>
    </xf>
    <xf numFmtId="0" fontId="2" fillId="0" borderId="37" xfId="0" applyFont="1" applyBorder="1" applyAlignment="1" applyProtection="1">
      <alignment vertical="center" shrinkToFit="1"/>
      <protection locked="0" hidden="1"/>
    </xf>
    <xf numFmtId="0" fontId="2" fillId="0" borderId="66" xfId="0" applyFont="1" applyBorder="1" applyAlignment="1" applyProtection="1">
      <alignment vertical="center" shrinkToFit="1"/>
      <protection locked="0" hidden="1"/>
    </xf>
    <xf numFmtId="0" fontId="2" fillId="0" borderId="38" xfId="0" applyFont="1" applyBorder="1" applyAlignment="1" applyProtection="1">
      <alignment vertical="center" shrinkToFit="1"/>
      <protection locked="0" hidden="1"/>
    </xf>
    <xf numFmtId="0" fontId="2" fillId="0" borderId="45" xfId="0" applyFont="1" applyBorder="1" applyAlignment="1" applyProtection="1">
      <alignment vertical="center" shrinkToFit="1"/>
      <protection locked="0" hidden="1"/>
    </xf>
    <xf numFmtId="0" fontId="2" fillId="0" borderId="47" xfId="0" applyFont="1" applyBorder="1" applyAlignment="1" applyProtection="1">
      <alignment vertical="center" shrinkToFit="1"/>
      <protection locked="0" hidden="1"/>
    </xf>
    <xf numFmtId="0" fontId="2" fillId="0" borderId="46" xfId="0" applyFont="1" applyBorder="1" applyAlignment="1" applyProtection="1">
      <alignment vertical="center" shrinkToFit="1"/>
      <protection locked="0" hidden="1"/>
    </xf>
    <xf numFmtId="0" fontId="2" fillId="2" borderId="2" xfId="0" quotePrefix="1" applyFont="1" applyFill="1" applyBorder="1" applyAlignment="1" applyProtection="1">
      <alignment horizontal="center" shrinkToFit="1"/>
      <protection hidden="1"/>
    </xf>
    <xf numFmtId="0" fontId="2" fillId="2" borderId="27" xfId="0" quotePrefix="1" applyFont="1" applyFill="1" applyBorder="1" applyAlignment="1" applyProtection="1">
      <alignment horizontal="center" shrinkToFit="1"/>
      <protection hidden="1"/>
    </xf>
    <xf numFmtId="0" fontId="2" fillId="2" borderId="26" xfId="0" quotePrefix="1" applyFont="1" applyFill="1" applyBorder="1" applyAlignment="1" applyProtection="1">
      <alignment horizontal="center" shrinkToFit="1"/>
      <protection hidden="1"/>
    </xf>
    <xf numFmtId="0" fontId="2" fillId="2" borderId="29" xfId="0" quotePrefix="1" applyFont="1" applyFill="1" applyBorder="1" applyAlignment="1" applyProtection="1">
      <alignment horizontal="center" shrinkToFit="1"/>
      <protection hidden="1"/>
    </xf>
    <xf numFmtId="0" fontId="2" fillId="2" borderId="28" xfId="0" quotePrefix="1" applyFont="1" applyFill="1" applyBorder="1" applyAlignment="1" applyProtection="1">
      <alignment horizontal="center" vertical="center" shrinkToFit="1"/>
      <protection hidden="1"/>
    </xf>
    <xf numFmtId="0" fontId="2" fillId="2" borderId="2" xfId="0" quotePrefix="1" applyFont="1" applyFill="1" applyBorder="1" applyAlignment="1" applyProtection="1">
      <alignment horizontal="center" vertical="center" shrinkToFit="1"/>
      <protection hidden="1"/>
    </xf>
    <xf numFmtId="0" fontId="2" fillId="2" borderId="7" xfId="0" quotePrefix="1" applyFont="1" applyFill="1" applyBorder="1" applyAlignment="1" applyProtection="1">
      <alignment horizontal="center" vertical="center" shrinkToFit="1"/>
      <protection hidden="1"/>
    </xf>
    <xf numFmtId="0" fontId="2" fillId="2" borderId="32" xfId="0" quotePrefix="1" applyFont="1" applyFill="1" applyBorder="1" applyAlignment="1" applyProtection="1">
      <alignment horizontal="center" vertical="center" shrinkToFit="1"/>
      <protection hidden="1"/>
    </xf>
    <xf numFmtId="0" fontId="2" fillId="2" borderId="0" xfId="0" quotePrefix="1" applyFont="1" applyFill="1" applyAlignment="1" applyProtection="1">
      <alignment horizontal="center" vertical="center" shrinkToFit="1"/>
      <protection hidden="1"/>
    </xf>
    <xf numFmtId="0" fontId="2" fillId="2" borderId="6" xfId="0" quotePrefix="1" applyFont="1" applyFill="1" applyBorder="1" applyAlignment="1" applyProtection="1">
      <alignment horizontal="center" vertical="center" shrinkToFit="1"/>
      <protection hidden="1"/>
    </xf>
    <xf numFmtId="0" fontId="2" fillId="2" borderId="12" xfId="0" quotePrefix="1" applyFont="1" applyFill="1" applyBorder="1" applyAlignment="1" applyProtection="1">
      <alignment horizontal="center" vertical="top" shrinkToFit="1"/>
      <protection hidden="1"/>
    </xf>
    <xf numFmtId="0" fontId="2" fillId="2" borderId="0" xfId="0" quotePrefix="1" applyFont="1" applyFill="1" applyAlignment="1" applyProtection="1">
      <alignment horizontal="center" vertical="top" shrinkToFit="1"/>
      <protection hidden="1"/>
    </xf>
    <xf numFmtId="0" fontId="2" fillId="2" borderId="18" xfId="0" quotePrefix="1" applyFont="1" applyFill="1" applyBorder="1" applyAlignment="1" applyProtection="1">
      <alignment horizontal="center" vertical="top" shrinkToFit="1"/>
      <protection hidden="1"/>
    </xf>
    <xf numFmtId="0" fontId="2" fillId="2" borderId="19" xfId="0" quotePrefix="1" applyFont="1" applyFill="1" applyBorder="1" applyAlignment="1" applyProtection="1">
      <alignment horizontal="center" vertical="top" shrinkToFit="1"/>
      <protection hidden="1"/>
    </xf>
    <xf numFmtId="0" fontId="2" fillId="2" borderId="32" xfId="0" quotePrefix="1" applyFont="1" applyFill="1" applyBorder="1" applyAlignment="1" applyProtection="1">
      <alignment horizontal="center" vertical="top" shrinkToFit="1"/>
      <protection hidden="1"/>
    </xf>
    <xf numFmtId="0" fontId="2" fillId="2" borderId="33" xfId="0" quotePrefix="1" applyFont="1" applyFill="1" applyBorder="1" applyAlignment="1" applyProtection="1">
      <alignment horizontal="center" vertical="top" shrinkToFit="1"/>
      <protection hidden="1"/>
    </xf>
    <xf numFmtId="0" fontId="2" fillId="2" borderId="28" xfId="0" quotePrefix="1" applyFont="1" applyFill="1" applyBorder="1" applyAlignment="1" applyProtection="1">
      <alignment horizontal="center" shrinkToFit="1"/>
      <protection hidden="1"/>
    </xf>
    <xf numFmtId="0" fontId="2" fillId="2" borderId="30" xfId="0" quotePrefix="1" applyFont="1" applyFill="1" applyBorder="1" applyAlignment="1" applyProtection="1">
      <alignment horizontal="center" vertical="center" shrinkToFit="1"/>
      <protection hidden="1"/>
    </xf>
    <xf numFmtId="0" fontId="2" fillId="2" borderId="1" xfId="0" quotePrefix="1" applyFont="1" applyFill="1" applyBorder="1" applyAlignment="1" applyProtection="1">
      <alignment horizontal="center" vertical="center" shrinkToFit="1"/>
      <protection hidden="1"/>
    </xf>
    <xf numFmtId="0" fontId="2" fillId="2" borderId="14" xfId="0" quotePrefix="1" applyFont="1" applyFill="1" applyBorder="1" applyAlignment="1" applyProtection="1">
      <alignment horizontal="center" vertical="center" shrinkToFit="1"/>
      <protection hidden="1"/>
    </xf>
    <xf numFmtId="0" fontId="2" fillId="2" borderId="1" xfId="0" quotePrefix="1" applyFont="1" applyFill="1" applyBorder="1" applyAlignment="1" applyProtection="1">
      <alignment horizontal="center" vertical="top" shrinkToFit="1"/>
      <protection hidden="1"/>
    </xf>
    <xf numFmtId="0" fontId="2" fillId="2" borderId="31" xfId="0" quotePrefix="1" applyFont="1" applyFill="1" applyBorder="1" applyAlignment="1" applyProtection="1">
      <alignment horizontal="center" vertical="top" shrinkToFit="1"/>
      <protection hidden="1"/>
    </xf>
    <xf numFmtId="0" fontId="2" fillId="2" borderId="13" xfId="0" quotePrefix="1" applyFont="1" applyFill="1" applyBorder="1" applyAlignment="1" applyProtection="1">
      <alignment horizontal="center" vertical="top" shrinkToFit="1"/>
      <protection hidden="1"/>
    </xf>
    <xf numFmtId="0" fontId="2" fillId="2" borderId="10" xfId="0" quotePrefix="1" applyFont="1" applyFill="1" applyBorder="1" applyAlignment="1" applyProtection="1">
      <alignment horizontal="center" vertical="top" shrinkToFit="1"/>
      <protection hidden="1"/>
    </xf>
    <xf numFmtId="0" fontId="2" fillId="2" borderId="8" xfId="0" quotePrefix="1" applyFont="1" applyFill="1" applyBorder="1" applyAlignment="1" applyProtection="1">
      <alignment horizontal="center" vertical="top" shrinkToFit="1"/>
      <protection hidden="1"/>
    </xf>
    <xf numFmtId="0" fontId="2" fillId="2" borderId="30" xfId="0" quotePrefix="1" applyFont="1" applyFill="1" applyBorder="1" applyAlignment="1" applyProtection="1">
      <alignment horizontal="center" vertical="top" shrinkToFit="1"/>
      <protection hidden="1"/>
    </xf>
    <xf numFmtId="0" fontId="2" fillId="2" borderId="62" xfId="0" quotePrefix="1" applyFont="1" applyFill="1" applyBorder="1" applyAlignment="1" applyProtection="1">
      <alignment horizontal="center" shrinkToFit="1"/>
      <protection hidden="1"/>
    </xf>
    <xf numFmtId="0" fontId="2" fillId="2" borderId="60" xfId="0" quotePrefix="1" applyFont="1" applyFill="1" applyBorder="1" applyAlignment="1" applyProtection="1">
      <alignment horizontal="center" shrinkToFit="1"/>
      <protection hidden="1"/>
    </xf>
    <xf numFmtId="0" fontId="2" fillId="2" borderId="63" xfId="0" quotePrefix="1" applyFont="1" applyFill="1" applyBorder="1" applyAlignment="1" applyProtection="1">
      <alignment horizontal="center" shrinkToFit="1"/>
      <protection hidden="1"/>
    </xf>
    <xf numFmtId="0" fontId="2" fillId="3" borderId="0" xfId="0" applyFont="1" applyFill="1" applyAlignment="1" applyProtection="1">
      <alignment vertical="top" wrapText="1"/>
      <protection hidden="1"/>
    </xf>
    <xf numFmtId="0" fontId="2" fillId="2" borderId="65" xfId="0" quotePrefix="1" applyFont="1" applyFill="1" applyBorder="1" applyAlignment="1" applyProtection="1">
      <alignment horizontal="center" shrinkToFit="1"/>
      <protection hidden="1"/>
    </xf>
    <xf numFmtId="0" fontId="2" fillId="2" borderId="64" xfId="0" quotePrefix="1" applyFont="1" applyFill="1" applyBorder="1" applyAlignment="1" applyProtection="1">
      <alignment horizontal="center" vertical="center" shrinkToFit="1"/>
      <protection hidden="1"/>
    </xf>
    <xf numFmtId="0" fontId="2" fillId="2" borderId="60" xfId="0" quotePrefix="1" applyFont="1" applyFill="1" applyBorder="1" applyAlignment="1" applyProtection="1">
      <alignment horizontal="center" vertical="center" shrinkToFit="1"/>
      <protection hidden="1"/>
    </xf>
    <xf numFmtId="0" fontId="2" fillId="2" borderId="61" xfId="0" quotePrefix="1" applyFont="1" applyFill="1" applyBorder="1" applyAlignment="1" applyProtection="1">
      <alignment horizontal="center" vertical="center" shrinkToFit="1"/>
      <protection hidden="1"/>
    </xf>
    <xf numFmtId="0" fontId="2" fillId="2" borderId="64" xfId="0" quotePrefix="1" applyFont="1" applyFill="1" applyBorder="1" applyAlignment="1" applyProtection="1">
      <alignment horizontal="center" shrinkToFit="1"/>
      <protection hidden="1"/>
    </xf>
    <xf numFmtId="0" fontId="2" fillId="2" borderId="11" xfId="0" quotePrefix="1" applyFont="1" applyFill="1" applyBorder="1" applyAlignment="1" applyProtection="1">
      <alignment horizontal="center" shrinkToFit="1"/>
      <protection hidden="1"/>
    </xf>
    <xf numFmtId="0" fontId="2" fillId="2" borderId="59" xfId="0" applyFont="1" applyFill="1" applyBorder="1" applyAlignment="1" applyProtection="1">
      <alignment horizontal="distributed" vertical="center" indent="5"/>
      <protection hidden="1"/>
    </xf>
    <xf numFmtId="0" fontId="2" fillId="2" borderId="60" xfId="0" applyFont="1" applyFill="1" applyBorder="1" applyAlignment="1" applyProtection="1">
      <alignment horizontal="distributed" vertical="center" indent="5"/>
      <protection hidden="1"/>
    </xf>
    <xf numFmtId="0" fontId="2" fillId="2" borderId="61" xfId="0" applyFont="1" applyFill="1" applyBorder="1" applyAlignment="1" applyProtection="1">
      <alignment horizontal="distributed" vertical="center" indent="5"/>
      <protection hidden="1"/>
    </xf>
    <xf numFmtId="0" fontId="2" fillId="2" borderId="13" xfId="0" applyFont="1" applyFill="1" applyBorder="1" applyAlignment="1" applyProtection="1">
      <alignment horizontal="distributed" vertical="center" indent="5"/>
      <protection hidden="1"/>
    </xf>
    <xf numFmtId="0" fontId="2" fillId="2" borderId="1" xfId="0" applyFont="1" applyFill="1" applyBorder="1" applyAlignment="1" applyProtection="1">
      <alignment horizontal="distributed" vertical="center" indent="5"/>
      <protection hidden="1"/>
    </xf>
    <xf numFmtId="0" fontId="2" fillId="2" borderId="14" xfId="0" applyFont="1" applyFill="1" applyBorder="1" applyAlignment="1" applyProtection="1">
      <alignment horizontal="distributed" vertical="center" indent="5"/>
      <protection hidden="1"/>
    </xf>
    <xf numFmtId="0" fontId="2" fillId="2" borderId="59" xfId="0" quotePrefix="1" applyFont="1" applyFill="1" applyBorder="1" applyAlignment="1" applyProtection="1">
      <alignment horizontal="center" shrinkToFit="1"/>
      <protection hidden="1"/>
    </xf>
    <xf numFmtId="0" fontId="2" fillId="2" borderId="11" xfId="0" applyFont="1" applyFill="1" applyBorder="1" applyAlignment="1" applyProtection="1">
      <alignment horizontal="distributed" vertical="center" indent="5"/>
      <protection hidden="1"/>
    </xf>
    <xf numFmtId="0" fontId="2" fillId="2" borderId="2" xfId="0" applyFont="1" applyFill="1" applyBorder="1" applyAlignment="1" applyProtection="1">
      <alignment horizontal="distributed" vertical="center" indent="5"/>
      <protection hidden="1"/>
    </xf>
    <xf numFmtId="0" fontId="2" fillId="2" borderId="7" xfId="0" applyFont="1" applyFill="1" applyBorder="1" applyAlignment="1" applyProtection="1">
      <alignment horizontal="distributed" vertical="center" indent="5"/>
      <protection hidden="1"/>
    </xf>
    <xf numFmtId="0" fontId="2" fillId="2" borderId="12" xfId="0" applyFont="1" applyFill="1" applyBorder="1" applyAlignment="1" applyProtection="1">
      <alignment horizontal="distributed" vertical="center" indent="5"/>
      <protection hidden="1"/>
    </xf>
    <xf numFmtId="0" fontId="2" fillId="2" borderId="0" xfId="0" applyFont="1" applyFill="1" applyAlignment="1" applyProtection="1">
      <alignment horizontal="distributed" vertical="center" indent="5"/>
      <protection hidden="1"/>
    </xf>
    <xf numFmtId="0" fontId="2" fillId="2" borderId="6" xfId="0" applyFont="1" applyFill="1" applyBorder="1" applyAlignment="1" applyProtection="1">
      <alignment horizontal="distributed" vertical="center" indent="5"/>
      <protection hidden="1"/>
    </xf>
    <xf numFmtId="0" fontId="2" fillId="2" borderId="18" xfId="0" quotePrefix="1" applyFont="1" applyFill="1" applyBorder="1" applyAlignment="1" applyProtection="1">
      <alignment horizontal="center" shrinkToFit="1"/>
      <protection hidden="1"/>
    </xf>
    <xf numFmtId="0" fontId="2" fillId="2" borderId="0" xfId="0" quotePrefix="1" applyFont="1" applyFill="1" applyAlignment="1" applyProtection="1">
      <alignment horizontal="center" shrinkToFit="1"/>
      <protection hidden="1"/>
    </xf>
    <xf numFmtId="0" fontId="2" fillId="2" borderId="19" xfId="0" quotePrefix="1" applyFont="1" applyFill="1" applyBorder="1" applyAlignment="1" applyProtection="1">
      <alignment horizontal="center" shrinkToFit="1"/>
      <protection hidden="1"/>
    </xf>
    <xf numFmtId="0" fontId="2" fillId="2" borderId="53" xfId="0" quotePrefix="1" applyFont="1" applyFill="1" applyBorder="1" applyAlignment="1" applyProtection="1">
      <alignment horizontal="center" vertical="top" shrinkToFit="1"/>
      <protection hidden="1"/>
    </xf>
    <xf numFmtId="0" fontId="2" fillId="2" borderId="58" xfId="0" quotePrefix="1" applyFont="1" applyFill="1" applyBorder="1" applyAlignment="1" applyProtection="1">
      <alignment horizontal="center" vertical="top" shrinkToFit="1"/>
      <protection hidden="1"/>
    </xf>
    <xf numFmtId="0" fontId="2" fillId="2" borderId="33" xfId="0" quotePrefix="1" applyFont="1" applyFill="1" applyBorder="1" applyAlignment="1" applyProtection="1">
      <alignment horizontal="center" shrinkToFit="1"/>
      <protection hidden="1"/>
    </xf>
    <xf numFmtId="0" fontId="2" fillId="2" borderId="32" xfId="0" quotePrefix="1" applyFont="1" applyFill="1" applyBorder="1" applyAlignment="1" applyProtection="1">
      <alignment horizontal="center" shrinkToFit="1"/>
      <protection hidden="1"/>
    </xf>
    <xf numFmtId="0" fontId="2" fillId="2" borderId="12" xfId="0" quotePrefix="1" applyFont="1" applyFill="1" applyBorder="1" applyAlignment="1" applyProtection="1">
      <alignment horizontal="center" shrinkToFit="1"/>
      <protection hidden="1"/>
    </xf>
    <xf numFmtId="0" fontId="2" fillId="2" borderId="57" xfId="0" quotePrefix="1" applyFont="1" applyFill="1" applyBorder="1" applyAlignment="1" applyProtection="1">
      <alignment horizontal="center" vertical="center" shrinkToFit="1"/>
      <protection hidden="1"/>
    </xf>
    <xf numFmtId="0" fontId="2" fillId="2" borderId="53" xfId="0" quotePrefix="1" applyFont="1" applyFill="1" applyBorder="1" applyAlignment="1" applyProtection="1">
      <alignment horizontal="center" vertical="center" shrinkToFit="1"/>
      <protection hidden="1"/>
    </xf>
    <xf numFmtId="0" fontId="2" fillId="2" borderId="54" xfId="0" quotePrefix="1" applyFont="1" applyFill="1" applyBorder="1" applyAlignment="1" applyProtection="1">
      <alignment horizontal="center" vertical="center" shrinkToFit="1"/>
      <protection hidden="1"/>
    </xf>
    <xf numFmtId="0" fontId="2" fillId="2" borderId="52" xfId="0" quotePrefix="1" applyFont="1" applyFill="1" applyBorder="1" applyAlignment="1" applyProtection="1">
      <alignment horizontal="center" vertical="top" shrinkToFit="1"/>
      <protection hidden="1"/>
    </xf>
    <xf numFmtId="0" fontId="2" fillId="2" borderId="55" xfId="0" quotePrefix="1" applyFont="1" applyFill="1" applyBorder="1" applyAlignment="1" applyProtection="1">
      <alignment horizontal="center" vertical="top" shrinkToFit="1"/>
      <protection hidden="1"/>
    </xf>
    <xf numFmtId="0" fontId="2" fillId="2" borderId="56" xfId="0" quotePrefix="1" applyFont="1" applyFill="1" applyBorder="1" applyAlignment="1" applyProtection="1">
      <alignment horizontal="center" vertical="top" shrinkToFit="1"/>
      <protection hidden="1"/>
    </xf>
    <xf numFmtId="0" fontId="2" fillId="2" borderId="52" xfId="0" applyFont="1" applyFill="1" applyBorder="1" applyAlignment="1" applyProtection="1">
      <alignment horizontal="distributed" vertical="center" indent="5"/>
      <protection hidden="1"/>
    </xf>
    <xf numFmtId="0" fontId="2" fillId="2" borderId="53" xfId="0" applyFont="1" applyFill="1" applyBorder="1" applyAlignment="1" applyProtection="1">
      <alignment horizontal="distributed" vertical="center" indent="5"/>
      <protection hidden="1"/>
    </xf>
    <xf numFmtId="0" fontId="2" fillId="2" borderId="54" xfId="0" applyFont="1" applyFill="1" applyBorder="1" applyAlignment="1" applyProtection="1">
      <alignment horizontal="distributed" vertical="center" indent="5"/>
      <protection hidden="1"/>
    </xf>
    <xf numFmtId="0" fontId="2" fillId="2" borderId="57" xfId="0" quotePrefix="1" applyFont="1" applyFill="1" applyBorder="1" applyAlignment="1" applyProtection="1">
      <alignment horizontal="center" vertical="top" shrinkToFit="1"/>
      <protection hidden="1"/>
    </xf>
    <xf numFmtId="0" fontId="2" fillId="2" borderId="48" xfId="0" applyFont="1" applyFill="1" applyBorder="1" applyAlignment="1" applyProtection="1">
      <alignment horizontal="center" vertical="center"/>
      <protection hidden="1"/>
    </xf>
    <xf numFmtId="0" fontId="2" fillId="2" borderId="25" xfId="0" applyFont="1" applyFill="1" applyBorder="1" applyAlignment="1" applyProtection="1">
      <alignment horizontal="center" vertical="center"/>
      <protection hidden="1"/>
    </xf>
    <xf numFmtId="0" fontId="2" fillId="2" borderId="49" xfId="0" applyFont="1" applyFill="1" applyBorder="1" applyAlignment="1" applyProtection="1">
      <alignment horizontal="center" vertical="center"/>
      <protection hidden="1"/>
    </xf>
    <xf numFmtId="0" fontId="2" fillId="2" borderId="48" xfId="0" quotePrefix="1" applyFont="1" applyFill="1" applyBorder="1" applyAlignment="1" applyProtection="1">
      <alignment horizontal="center" vertical="center"/>
      <protection hidden="1"/>
    </xf>
    <xf numFmtId="0" fontId="2" fillId="2" borderId="25" xfId="0" quotePrefix="1" applyFont="1" applyFill="1" applyBorder="1" applyAlignment="1" applyProtection="1">
      <alignment horizontal="center" vertical="center"/>
      <protection hidden="1"/>
    </xf>
    <xf numFmtId="0" fontId="2" fillId="2" borderId="50" xfId="0" quotePrefix="1" applyFont="1" applyFill="1" applyBorder="1" applyAlignment="1" applyProtection="1">
      <alignment horizontal="center" vertical="center"/>
      <protection hidden="1"/>
    </xf>
    <xf numFmtId="0" fontId="2" fillId="2" borderId="51" xfId="0" applyFont="1" applyFill="1" applyBorder="1" applyAlignment="1" applyProtection="1">
      <alignment horizontal="center" vertical="center"/>
      <protection hidden="1"/>
    </xf>
    <xf numFmtId="0" fontId="2" fillId="2" borderId="50" xfId="0" applyFont="1" applyFill="1" applyBorder="1" applyAlignment="1" applyProtection="1">
      <alignment horizontal="center" vertical="center"/>
      <protection hidden="1"/>
    </xf>
    <xf numFmtId="0" fontId="2" fillId="2" borderId="0" xfId="0" applyFont="1" applyFill="1" applyAlignment="1" applyProtection="1">
      <alignment horizontal="distributed" vertical="center" shrinkToFit="1"/>
      <protection hidden="1"/>
    </xf>
    <xf numFmtId="0" fontId="2" fillId="2" borderId="0" xfId="0" applyFont="1" applyFill="1" applyAlignment="1" applyProtection="1">
      <alignment vertical="center" shrinkToFit="1"/>
      <protection hidden="1"/>
    </xf>
    <xf numFmtId="0" fontId="2" fillId="2" borderId="6" xfId="0" applyFont="1" applyFill="1" applyBorder="1" applyAlignment="1" applyProtection="1">
      <alignment vertical="center" shrinkToFit="1"/>
      <protection hidden="1"/>
    </xf>
    <xf numFmtId="0" fontId="2" fillId="2" borderId="67" xfId="0" applyFont="1" applyFill="1" applyBorder="1" applyAlignment="1" applyProtection="1">
      <alignment horizontal="distributed" vertical="center"/>
      <protection hidden="1"/>
    </xf>
    <xf numFmtId="0" fontId="2" fillId="2" borderId="3" xfId="0" applyFont="1" applyFill="1" applyBorder="1" applyAlignment="1" applyProtection="1">
      <alignment horizontal="distributed" vertical="center"/>
      <protection hidden="1"/>
    </xf>
    <xf numFmtId="0" fontId="2" fillId="2" borderId="21" xfId="0" applyFont="1" applyFill="1" applyBorder="1" applyAlignment="1" applyProtection="1">
      <alignment horizontal="distributed" vertical="center"/>
      <protection hidden="1"/>
    </xf>
    <xf numFmtId="0" fontId="2" fillId="2" borderId="15" xfId="0" applyFont="1" applyFill="1" applyBorder="1" applyAlignment="1" applyProtection="1">
      <alignment horizontal="distributed" vertical="center"/>
      <protection hidden="1"/>
    </xf>
    <xf numFmtId="0" fontId="2" fillId="2" borderId="4" xfId="0" applyFont="1" applyFill="1" applyBorder="1" applyAlignment="1" applyProtection="1">
      <alignment horizontal="distributed" vertical="center"/>
      <protection hidden="1"/>
    </xf>
    <xf numFmtId="0" fontId="2" fillId="2" borderId="16" xfId="0" applyFont="1" applyFill="1" applyBorder="1" applyAlignment="1" applyProtection="1">
      <alignment horizontal="distributed" vertical="center"/>
      <protection hidden="1"/>
    </xf>
    <xf numFmtId="0" fontId="2" fillId="2" borderId="17" xfId="0" applyFont="1" applyFill="1" applyBorder="1" applyAlignment="1" applyProtection="1">
      <alignment horizontal="distributed" vertical="center"/>
      <protection hidden="1"/>
    </xf>
    <xf numFmtId="0" fontId="2" fillId="2" borderId="5" xfId="0" applyFont="1" applyFill="1" applyBorder="1" applyAlignment="1" applyProtection="1">
      <alignment horizontal="distributed" vertical="center"/>
      <protection hidden="1"/>
    </xf>
    <xf numFmtId="0" fontId="2" fillId="2" borderId="22" xfId="0" applyFont="1" applyFill="1" applyBorder="1" applyAlignment="1" applyProtection="1">
      <alignment horizontal="distributed" vertical="center"/>
      <protection hidden="1"/>
    </xf>
    <xf numFmtId="0" fontId="2" fillId="2" borderId="41"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38" xfId="0" applyFont="1" applyFill="1" applyBorder="1" applyAlignment="1" applyProtection="1">
      <alignment horizontal="center" vertical="center" wrapText="1"/>
      <protection hidden="1"/>
    </xf>
    <xf numFmtId="0" fontId="2" fillId="2" borderId="69"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shrinkToFit="1"/>
      <protection hidden="1"/>
    </xf>
    <xf numFmtId="0" fontId="2" fillId="2" borderId="68" xfId="0" applyFont="1" applyFill="1" applyBorder="1" applyAlignment="1" applyProtection="1">
      <alignment horizontal="center" vertical="center" shrinkToFit="1"/>
      <protection hidden="1"/>
    </xf>
    <xf numFmtId="0" fontId="2" fillId="2" borderId="67" xfId="0" applyFont="1" applyFill="1" applyBorder="1" applyAlignment="1" applyProtection="1">
      <alignment horizontal="center" vertical="center" shrinkToFit="1"/>
      <protection hidden="1"/>
    </xf>
    <xf numFmtId="0" fontId="2" fillId="2" borderId="70" xfId="0" applyFont="1" applyFill="1" applyBorder="1" applyAlignment="1" applyProtection="1">
      <alignment horizontal="center" vertical="center" shrinkToFit="1"/>
      <protection hidden="1"/>
    </xf>
    <xf numFmtId="0" fontId="2" fillId="2" borderId="69" xfId="0" applyFont="1" applyFill="1" applyBorder="1" applyAlignment="1" applyProtection="1">
      <alignment horizontal="center" vertical="center" shrinkToFit="1"/>
      <protection hidden="1"/>
    </xf>
    <xf numFmtId="0" fontId="2" fillId="2" borderId="21" xfId="0" applyFont="1" applyFill="1" applyBorder="1" applyAlignment="1" applyProtection="1">
      <alignment horizontal="center" vertical="center" shrinkToFit="1"/>
      <protection hidden="1"/>
    </xf>
    <xf numFmtId="0" fontId="2" fillId="2" borderId="69" xfId="0" quotePrefix="1" applyFont="1" applyFill="1" applyBorder="1" applyAlignment="1" applyProtection="1">
      <alignment horizontal="center" vertical="center" shrinkToFit="1"/>
      <protection hidden="1"/>
    </xf>
    <xf numFmtId="0" fontId="2" fillId="2" borderId="37" xfId="0" applyFont="1" applyFill="1" applyBorder="1" applyAlignment="1" applyProtection="1">
      <alignment horizontal="center" vertical="center" shrinkToFit="1"/>
      <protection hidden="1"/>
    </xf>
    <xf numFmtId="0" fontId="2" fillId="2" borderId="71" xfId="0" applyFont="1" applyFill="1" applyBorder="1" applyAlignment="1" applyProtection="1">
      <alignment horizontal="center" vertical="center" shrinkToFit="1"/>
      <protection hidden="1"/>
    </xf>
    <xf numFmtId="176" fontId="2" fillId="2" borderId="39" xfId="0" applyNumberFormat="1" applyFont="1" applyFill="1" applyBorder="1" applyAlignment="1" applyProtection="1">
      <alignment horizontal="center" vertical="center" shrinkToFit="1"/>
      <protection hidden="1"/>
    </xf>
    <xf numFmtId="176" fontId="2" fillId="2" borderId="40" xfId="0" applyNumberFormat="1" applyFont="1" applyFill="1" applyBorder="1" applyAlignment="1" applyProtection="1">
      <alignment horizontal="center" vertical="center" shrinkToFit="1"/>
      <protection hidden="1"/>
    </xf>
    <xf numFmtId="176" fontId="2" fillId="2" borderId="41" xfId="0" applyNumberFormat="1" applyFont="1" applyFill="1" applyBorder="1" applyAlignment="1" applyProtection="1">
      <alignment horizontal="center" vertical="center" shrinkToFit="1"/>
      <protection hidden="1"/>
    </xf>
    <xf numFmtId="176" fontId="2" fillId="2" borderId="3" xfId="0" applyNumberFormat="1" applyFont="1" applyFill="1" applyBorder="1" applyAlignment="1" applyProtection="1">
      <alignment horizontal="center" vertical="center" shrinkToFit="1"/>
      <protection hidden="1"/>
    </xf>
    <xf numFmtId="176" fontId="2" fillId="2" borderId="21" xfId="0" applyNumberFormat="1" applyFont="1" applyFill="1" applyBorder="1" applyAlignment="1" applyProtection="1">
      <alignment horizontal="center" vertical="center" shrinkToFit="1"/>
      <protection hidden="1"/>
    </xf>
    <xf numFmtId="0" fontId="2" fillId="2" borderId="40" xfId="0" applyFont="1" applyFill="1" applyBorder="1" applyAlignment="1" applyProtection="1">
      <alignment horizontal="center" vertical="center" shrinkToFit="1"/>
      <protection hidden="1"/>
    </xf>
    <xf numFmtId="0" fontId="2" fillId="2" borderId="41" xfId="0" applyFont="1" applyFill="1" applyBorder="1" applyAlignment="1" applyProtection="1">
      <alignment horizontal="center" vertical="center" shrinkToFit="1"/>
      <protection hidden="1"/>
    </xf>
    <xf numFmtId="0" fontId="2" fillId="2" borderId="67"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2" fillId="2" borderId="3" xfId="0" applyFont="1" applyFill="1" applyBorder="1" applyAlignment="1" applyProtection="1">
      <alignment vertical="center" shrinkToFit="1"/>
      <protection hidden="1"/>
    </xf>
    <xf numFmtId="0" fontId="2" fillId="2" borderId="21" xfId="0" applyFont="1" applyFill="1" applyBorder="1" applyAlignment="1" applyProtection="1">
      <alignment vertical="center" shrinkToFit="1"/>
      <protection hidden="1"/>
    </xf>
    <xf numFmtId="0" fontId="2" fillId="2" borderId="5" xfId="0" applyFont="1" applyFill="1" applyBorder="1" applyAlignment="1" applyProtection="1">
      <alignment vertical="center" shrinkToFit="1"/>
      <protection hidden="1"/>
    </xf>
    <xf numFmtId="0" fontId="2" fillId="2" borderId="22" xfId="0" applyFont="1" applyFill="1" applyBorder="1" applyAlignment="1" applyProtection="1">
      <alignment vertical="center" shrinkToFit="1"/>
      <protection hidden="1"/>
    </xf>
    <xf numFmtId="177" fontId="2" fillId="2" borderId="36" xfId="0" applyNumberFormat="1" applyFont="1" applyFill="1" applyBorder="1" applyAlignment="1" applyProtection="1">
      <alignment horizontal="center" vertical="center" shrinkToFit="1"/>
      <protection hidden="1"/>
    </xf>
    <xf numFmtId="177" fontId="2" fillId="2" borderId="35" xfId="0" applyNumberFormat="1" applyFont="1" applyFill="1" applyBorder="1" applyAlignment="1" applyProtection="1">
      <alignment horizontal="center" vertical="center" shrinkToFit="1"/>
      <protection hidden="1"/>
    </xf>
    <xf numFmtId="176" fontId="2" fillId="2" borderId="35" xfId="0" applyNumberFormat="1" applyFont="1" applyFill="1" applyBorder="1" applyAlignment="1" applyProtection="1">
      <alignment horizontal="center" vertical="center" shrinkToFit="1"/>
      <protection hidden="1"/>
    </xf>
    <xf numFmtId="178" fontId="2" fillId="2" borderId="35" xfId="0" applyNumberFormat="1" applyFont="1" applyFill="1" applyBorder="1" applyAlignment="1" applyProtection="1">
      <alignment horizontal="center" vertical="center" shrinkToFit="1"/>
      <protection hidden="1"/>
    </xf>
    <xf numFmtId="179" fontId="2" fillId="2" borderId="35" xfId="0" applyNumberFormat="1" applyFont="1" applyFill="1" applyBorder="1" applyAlignment="1" applyProtection="1">
      <alignment horizontal="center" vertical="center" shrinkToFit="1"/>
      <protection hidden="1"/>
    </xf>
    <xf numFmtId="176" fontId="2" fillId="2" borderId="34" xfId="0" applyNumberFormat="1" applyFont="1" applyFill="1" applyBorder="1" applyAlignment="1" applyProtection="1">
      <alignment horizontal="center" vertical="center" shrinkToFit="1"/>
      <protection hidden="1"/>
    </xf>
    <xf numFmtId="176" fontId="2" fillId="2" borderId="5" xfId="0" applyNumberFormat="1" applyFont="1" applyFill="1" applyBorder="1" applyAlignment="1" applyProtection="1">
      <alignment horizontal="center" vertical="center" shrinkToFit="1"/>
      <protection hidden="1"/>
    </xf>
    <xf numFmtId="176" fontId="2" fillId="2" borderId="22" xfId="0" applyNumberFormat="1" applyFont="1" applyFill="1" applyBorder="1" applyAlignment="1" applyProtection="1">
      <alignment horizontal="center" vertical="center" shrinkToFit="1"/>
      <protection hidden="1"/>
    </xf>
    <xf numFmtId="0" fontId="2" fillId="2" borderId="35" xfId="0" quotePrefix="1" applyFont="1" applyFill="1" applyBorder="1" applyAlignment="1" applyProtection="1">
      <alignment horizontal="center" vertical="center" shrinkToFit="1"/>
      <protection hidden="1"/>
    </xf>
    <xf numFmtId="0" fontId="2" fillId="2" borderId="34" xfId="0" quotePrefix="1" applyFont="1" applyFill="1" applyBorder="1" applyAlignment="1" applyProtection="1">
      <alignment horizontal="center" vertical="center" shrinkToFit="1"/>
      <protection hidden="1"/>
    </xf>
    <xf numFmtId="0" fontId="2" fillId="2" borderId="72" xfId="0" quotePrefix="1" applyFont="1" applyFill="1" applyBorder="1" applyAlignment="1" applyProtection="1">
      <alignment horizontal="center" vertical="center" shrinkToFit="1"/>
      <protection hidden="1"/>
    </xf>
    <xf numFmtId="182" fontId="10" fillId="2" borderId="2" xfId="0" applyNumberFormat="1" applyFont="1" applyFill="1" applyBorder="1" applyAlignment="1" applyProtection="1">
      <alignment horizontal="right" vertical="center" shrinkToFit="1"/>
      <protection hidden="1"/>
    </xf>
    <xf numFmtId="0" fontId="2" fillId="2" borderId="0" xfId="0" applyFont="1" applyFill="1" applyProtection="1">
      <alignment vertical="center"/>
      <protection hidden="1"/>
    </xf>
    <xf numFmtId="0" fontId="2" fillId="2" borderId="1" xfId="0" applyFont="1" applyFill="1" applyBorder="1" applyProtection="1">
      <alignment vertical="center"/>
      <protection hidden="1"/>
    </xf>
    <xf numFmtId="0" fontId="2" fillId="2" borderId="12" xfId="0" applyFont="1" applyFill="1" applyBorder="1" applyAlignment="1" applyProtection="1">
      <alignment horizontal="left" indent="1" shrinkToFit="1"/>
      <protection hidden="1"/>
    </xf>
    <xf numFmtId="0" fontId="2" fillId="2" borderId="0" xfId="0" applyFont="1" applyFill="1" applyAlignment="1" applyProtection="1">
      <alignment horizontal="left" indent="1" shrinkToFit="1"/>
      <protection hidden="1"/>
    </xf>
    <xf numFmtId="0" fontId="2" fillId="2" borderId="6" xfId="0" applyFont="1" applyFill="1" applyBorder="1" applyAlignment="1" applyProtection="1">
      <alignment horizontal="left" indent="1" shrinkToFit="1"/>
      <protection hidden="1"/>
    </xf>
    <xf numFmtId="0" fontId="2" fillId="2" borderId="12" xfId="0" applyFont="1" applyFill="1" applyBorder="1" applyAlignment="1" applyProtection="1">
      <alignment horizontal="left" vertical="center" indent="1" shrinkToFit="1"/>
      <protection hidden="1"/>
    </xf>
    <xf numFmtId="0" fontId="2" fillId="2" borderId="0" xfId="0" applyFont="1" applyFill="1" applyAlignment="1" applyProtection="1">
      <alignment horizontal="left" vertical="center" indent="1" shrinkToFit="1"/>
      <protection hidden="1"/>
    </xf>
    <xf numFmtId="0" fontId="2" fillId="2" borderId="6" xfId="0" applyFont="1" applyFill="1" applyBorder="1" applyAlignment="1" applyProtection="1">
      <alignment horizontal="left" vertical="center" indent="1" shrinkToFit="1"/>
      <protection hidden="1"/>
    </xf>
    <xf numFmtId="0" fontId="2" fillId="2" borderId="12" xfId="0" applyFont="1" applyFill="1" applyBorder="1" applyAlignment="1" applyProtection="1">
      <alignment horizontal="left" vertical="top" indent="1" shrinkToFit="1"/>
      <protection hidden="1"/>
    </xf>
    <xf numFmtId="0" fontId="2" fillId="2" borderId="0" xfId="0" applyFont="1" applyFill="1" applyAlignment="1" applyProtection="1">
      <alignment horizontal="left" vertical="top" indent="1" shrinkToFit="1"/>
      <protection hidden="1"/>
    </xf>
    <xf numFmtId="0" fontId="2" fillId="2" borderId="0" xfId="0" applyFont="1" applyFill="1" applyAlignment="1" applyProtection="1">
      <alignment horizontal="center" vertical="center" shrinkToFit="1"/>
      <protection hidden="1"/>
    </xf>
    <xf numFmtId="0" fontId="2" fillId="2" borderId="6" xfId="0" applyFont="1" applyFill="1" applyBorder="1" applyAlignment="1" applyProtection="1">
      <alignment horizontal="center" vertical="center" shrinkToFit="1"/>
      <protection hidden="1"/>
    </xf>
    <xf numFmtId="182" fontId="10" fillId="2" borderId="2" xfId="0" applyNumberFormat="1" applyFont="1" applyFill="1" applyBorder="1" applyAlignment="1" applyProtection="1">
      <alignment horizontal="right" vertical="center"/>
      <protection hidden="1"/>
    </xf>
    <xf numFmtId="0" fontId="8" fillId="3" borderId="42" xfId="0" applyFont="1" applyFill="1" applyBorder="1" applyAlignment="1" applyProtection="1">
      <alignment horizontal="distributed" vertical="center"/>
      <protection hidden="1"/>
    </xf>
    <xf numFmtId="0" fontId="8" fillId="3" borderId="43" xfId="0" applyFont="1" applyFill="1" applyBorder="1" applyAlignment="1" applyProtection="1">
      <alignment horizontal="distributed" vertical="center"/>
      <protection hidden="1"/>
    </xf>
    <xf numFmtId="38" fontId="2" fillId="3" borderId="37" xfId="1" applyFont="1" applyFill="1" applyBorder="1" applyAlignment="1" applyProtection="1">
      <alignment horizontal="center" vertical="center"/>
      <protection hidden="1"/>
    </xf>
    <xf numFmtId="38" fontId="2" fillId="3" borderId="66" xfId="1" applyFont="1" applyFill="1" applyBorder="1" applyAlignment="1" applyProtection="1">
      <alignment horizontal="center" vertical="center"/>
      <protection hidden="1"/>
    </xf>
    <xf numFmtId="38" fontId="2" fillId="3" borderId="38" xfId="1" applyFont="1" applyFill="1" applyBorder="1" applyAlignment="1" applyProtection="1">
      <alignment horizontal="center" vertical="center"/>
      <protection hidden="1"/>
    </xf>
    <xf numFmtId="38" fontId="2" fillId="3" borderId="45" xfId="1" applyFont="1" applyFill="1" applyBorder="1" applyAlignment="1" applyProtection="1">
      <alignment horizontal="center" vertical="center"/>
      <protection hidden="1"/>
    </xf>
    <xf numFmtId="38" fontId="2" fillId="3" borderId="47" xfId="1" applyFont="1" applyFill="1" applyBorder="1" applyAlignment="1" applyProtection="1">
      <alignment horizontal="center" vertical="center"/>
      <protection hidden="1"/>
    </xf>
    <xf numFmtId="38" fontId="2" fillId="3" borderId="46" xfId="1"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0" xfId="0" applyFont="1" applyFill="1" applyProtection="1">
      <alignment vertical="center"/>
      <protection hidden="1"/>
    </xf>
    <xf numFmtId="0" fontId="3" fillId="2" borderId="0" xfId="0" applyFont="1" applyFill="1" applyAlignment="1" applyProtection="1">
      <alignment shrinkToFit="1"/>
      <protection hidden="1"/>
    </xf>
    <xf numFmtId="0" fontId="2" fillId="2" borderId="11" xfId="0" applyFont="1" applyFill="1" applyBorder="1" applyAlignment="1" applyProtection="1">
      <alignment horizontal="distributed" vertical="center"/>
      <protection hidden="1"/>
    </xf>
    <xf numFmtId="0" fontId="2" fillId="2" borderId="2" xfId="0" applyFont="1" applyFill="1" applyBorder="1" applyAlignment="1" applyProtection="1">
      <alignment horizontal="distributed" vertical="center"/>
      <protection hidden="1"/>
    </xf>
    <xf numFmtId="0" fontId="2" fillId="2" borderId="2" xfId="0" applyFont="1" applyFill="1" applyBorder="1" applyAlignment="1" applyProtection="1">
      <alignment horizontal="left" vertical="center" indent="1" shrinkToFit="1"/>
      <protection hidden="1"/>
    </xf>
    <xf numFmtId="0" fontId="2" fillId="2" borderId="7" xfId="0" applyFont="1" applyFill="1" applyBorder="1" applyAlignment="1" applyProtection="1">
      <alignment horizontal="left" vertical="center" indent="1" shrinkToFit="1"/>
      <protection hidden="1"/>
    </xf>
    <xf numFmtId="0" fontId="2" fillId="2" borderId="12" xfId="0" applyFont="1" applyFill="1" applyBorder="1" applyAlignment="1" applyProtection="1">
      <alignment horizontal="distributed" vertical="center" shrinkToFit="1"/>
      <protection hidden="1"/>
    </xf>
    <xf numFmtId="182" fontId="10" fillId="2" borderId="1" xfId="1" applyNumberFormat="1" applyFont="1" applyFill="1" applyBorder="1" applyAlignment="1" applyProtection="1">
      <alignment horizontal="right" vertical="center"/>
      <protection hidden="1"/>
    </xf>
    <xf numFmtId="38" fontId="2" fillId="0" borderId="37" xfId="1" applyFont="1" applyBorder="1" applyAlignment="1" applyProtection="1">
      <alignment horizontal="center" vertical="center"/>
      <protection locked="0"/>
    </xf>
    <xf numFmtId="38" fontId="2" fillId="0" borderId="66" xfId="1" applyFont="1" applyBorder="1" applyAlignment="1" applyProtection="1">
      <alignment horizontal="center" vertical="center"/>
      <protection locked="0"/>
    </xf>
    <xf numFmtId="38" fontId="2" fillId="0" borderId="38" xfId="1" applyFont="1" applyBorder="1" applyAlignment="1" applyProtection="1">
      <alignment horizontal="center" vertical="center"/>
      <protection locked="0"/>
    </xf>
    <xf numFmtId="38" fontId="2" fillId="0" borderId="45" xfId="1" applyFont="1" applyBorder="1" applyAlignment="1" applyProtection="1">
      <alignment horizontal="center" vertical="center"/>
      <protection locked="0"/>
    </xf>
    <xf numFmtId="38" fontId="2" fillId="0" borderId="47" xfId="1" applyFont="1" applyBorder="1" applyAlignment="1" applyProtection="1">
      <alignment horizontal="center" vertical="center"/>
      <protection locked="0"/>
    </xf>
    <xf numFmtId="38" fontId="2" fillId="0" borderId="46" xfId="1" applyFont="1" applyBorder="1" applyAlignment="1" applyProtection="1">
      <alignment horizontal="center" vertical="center"/>
      <protection locked="0"/>
    </xf>
    <xf numFmtId="0" fontId="2" fillId="2" borderId="23" xfId="0" applyFont="1" applyFill="1" applyBorder="1" applyAlignment="1" applyProtection="1">
      <alignment horizontal="center" vertical="center"/>
      <protection hidden="1"/>
    </xf>
    <xf numFmtId="0" fontId="2" fillId="2" borderId="24" xfId="0" applyFont="1" applyFill="1" applyBorder="1" applyAlignment="1" applyProtection="1">
      <alignment horizontal="center" vertical="center"/>
      <protection hidden="1"/>
    </xf>
    <xf numFmtId="0" fontId="2" fillId="2" borderId="20"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27" xfId="0" applyFont="1" applyFill="1" applyBorder="1" applyAlignment="1" applyProtection="1">
      <alignment horizontal="left" vertical="center" indent="1" shrinkToFit="1"/>
      <protection hidden="1"/>
    </xf>
    <xf numFmtId="0" fontId="2" fillId="2" borderId="10" xfId="0" applyFont="1" applyFill="1" applyBorder="1" applyAlignment="1" applyProtection="1">
      <alignment horizontal="left" vertical="center" indent="1" shrinkToFit="1"/>
      <protection hidden="1"/>
    </xf>
    <xf numFmtId="0" fontId="2" fillId="2" borderId="1" xfId="0" applyFont="1" applyFill="1" applyBorder="1" applyAlignment="1" applyProtection="1">
      <alignment horizontal="left" vertical="center" indent="1" shrinkToFit="1"/>
      <protection hidden="1"/>
    </xf>
    <xf numFmtId="0" fontId="2" fillId="2" borderId="14" xfId="0" applyFont="1" applyFill="1" applyBorder="1" applyAlignment="1" applyProtection="1">
      <alignment horizontal="left" vertical="center" indent="1" shrinkToFit="1"/>
      <protection hidden="1"/>
    </xf>
    <xf numFmtId="0" fontId="10" fillId="3" borderId="4" xfId="0" applyFont="1" applyFill="1" applyBorder="1" applyAlignment="1" applyProtection="1">
      <alignment vertical="center" shrinkToFit="1"/>
      <protection hidden="1"/>
    </xf>
    <xf numFmtId="49" fontId="2" fillId="0" borderId="4" xfId="0" applyNumberFormat="1" applyFont="1" applyBorder="1" applyAlignment="1" applyProtection="1">
      <alignment horizontal="left" vertical="center" shrinkToFit="1"/>
      <protection locked="0"/>
    </xf>
    <xf numFmtId="31" fontId="2" fillId="0" borderId="4" xfId="0" applyNumberFormat="1" applyFont="1" applyBorder="1" applyAlignment="1" applyProtection="1">
      <alignment horizontal="left" vertical="center" shrinkToFit="1"/>
      <protection locked="0"/>
    </xf>
    <xf numFmtId="38" fontId="2" fillId="3" borderId="42" xfId="1" applyFont="1" applyFill="1" applyBorder="1" applyAlignment="1" applyProtection="1">
      <alignment vertical="center" shrinkToFit="1"/>
      <protection hidden="1"/>
    </xf>
    <xf numFmtId="38" fontId="2" fillId="3" borderId="43" xfId="1" applyFont="1" applyFill="1" applyBorder="1" applyAlignment="1" applyProtection="1">
      <alignment vertical="center" shrinkToFit="1"/>
      <protection hidden="1"/>
    </xf>
    <xf numFmtId="38" fontId="2" fillId="3" borderId="44" xfId="1" applyFont="1" applyFill="1" applyBorder="1" applyAlignment="1" applyProtection="1">
      <alignment vertical="center" shrinkToFit="1"/>
      <protection hidden="1"/>
    </xf>
    <xf numFmtId="38" fontId="2" fillId="0" borderId="4" xfId="1" applyFont="1" applyBorder="1" applyAlignment="1" applyProtection="1">
      <alignment vertical="center" shrinkToFit="1"/>
      <protection locked="0"/>
    </xf>
    <xf numFmtId="31" fontId="10" fillId="3" borderId="45" xfId="0" applyNumberFormat="1" applyFont="1" applyFill="1" applyBorder="1" applyAlignment="1" applyProtection="1">
      <alignment vertical="center" shrinkToFit="1"/>
      <protection hidden="1"/>
    </xf>
    <xf numFmtId="31" fontId="10" fillId="3" borderId="47" xfId="0" applyNumberFormat="1" applyFont="1" applyFill="1" applyBorder="1" applyAlignment="1" applyProtection="1">
      <alignment vertical="center" shrinkToFit="1"/>
      <protection hidden="1"/>
    </xf>
    <xf numFmtId="0" fontId="2" fillId="3" borderId="42" xfId="0" applyFont="1" applyFill="1" applyBorder="1" applyAlignment="1" applyProtection="1">
      <alignment horizontal="center" vertical="center"/>
      <protection hidden="1"/>
    </xf>
    <xf numFmtId="0" fontId="2" fillId="3" borderId="43" xfId="0" applyFont="1" applyFill="1" applyBorder="1" applyAlignment="1" applyProtection="1">
      <alignment horizontal="center" vertical="center"/>
      <protection hidden="1"/>
    </xf>
    <xf numFmtId="0" fontId="2" fillId="3" borderId="44" xfId="0" applyFont="1" applyFill="1" applyBorder="1" applyAlignment="1" applyProtection="1">
      <alignment horizontal="center" vertical="center"/>
      <protection hidden="1"/>
    </xf>
    <xf numFmtId="0" fontId="2" fillId="4" borderId="0" xfId="0" applyFont="1" applyFill="1" applyAlignment="1" applyProtection="1">
      <alignment vertical="top"/>
      <protection hidden="1"/>
    </xf>
    <xf numFmtId="49" fontId="2" fillId="0" borderId="4" xfId="0" applyNumberFormat="1" applyFont="1" applyBorder="1" applyProtection="1">
      <alignment vertical="center"/>
      <protection locked="0"/>
    </xf>
    <xf numFmtId="31" fontId="2" fillId="0" borderId="4" xfId="0" applyNumberFormat="1" applyFont="1" applyBorder="1" applyAlignment="1" applyProtection="1">
      <alignment horizontal="left" vertical="center"/>
      <protection locked="0"/>
    </xf>
    <xf numFmtId="0" fontId="2" fillId="3" borderId="4" xfId="0" applyFont="1" applyFill="1" applyBorder="1" applyProtection="1">
      <alignment vertical="center"/>
      <protection hidden="1"/>
    </xf>
    <xf numFmtId="0" fontId="8" fillId="3" borderId="4" xfId="0" applyFont="1" applyFill="1" applyBorder="1" applyAlignment="1" applyProtection="1">
      <alignment horizontal="distributed" vertical="center" indent="1"/>
      <protection hidden="1"/>
    </xf>
    <xf numFmtId="0" fontId="2" fillId="0" borderId="4" xfId="0" applyFont="1" applyBorder="1" applyProtection="1">
      <alignment vertical="center"/>
      <protection locked="0"/>
    </xf>
    <xf numFmtId="0" fontId="10" fillId="3" borderId="19" xfId="0" applyFont="1" applyFill="1" applyBorder="1" applyAlignment="1" applyProtection="1">
      <alignment horizontal="center" vertical="center" textRotation="255" shrinkToFit="1"/>
      <protection hidden="1"/>
    </xf>
    <xf numFmtId="0" fontId="8" fillId="3" borderId="37" xfId="0" applyFont="1" applyFill="1" applyBorder="1" applyAlignment="1" applyProtection="1">
      <alignment horizontal="distributed" vertical="center" indent="1"/>
      <protection hidden="1"/>
    </xf>
    <xf numFmtId="0" fontId="8" fillId="3" borderId="38" xfId="0" applyFont="1" applyFill="1" applyBorder="1" applyAlignment="1" applyProtection="1">
      <alignment horizontal="distributed" vertical="center" indent="1"/>
      <protection hidden="1"/>
    </xf>
    <xf numFmtId="0" fontId="8" fillId="3" borderId="18" xfId="0" applyFont="1" applyFill="1" applyBorder="1" applyAlignment="1" applyProtection="1">
      <alignment horizontal="distributed" vertical="center" indent="1"/>
      <protection hidden="1"/>
    </xf>
    <xf numFmtId="0" fontId="8" fillId="3" borderId="19" xfId="0" applyFont="1" applyFill="1" applyBorder="1" applyAlignment="1" applyProtection="1">
      <alignment horizontal="distributed" vertical="center" indent="1"/>
      <protection hidden="1"/>
    </xf>
    <xf numFmtId="0" fontId="8" fillId="3" borderId="45" xfId="0" applyFont="1" applyFill="1" applyBorder="1" applyAlignment="1" applyProtection="1">
      <alignment horizontal="distributed" vertical="center" indent="1"/>
      <protection hidden="1"/>
    </xf>
    <xf numFmtId="0" fontId="8" fillId="3" borderId="46" xfId="0" applyFont="1" applyFill="1" applyBorder="1" applyAlignment="1" applyProtection="1">
      <alignment horizontal="distributed" vertical="center" indent="1"/>
      <protection hidden="1"/>
    </xf>
    <xf numFmtId="0" fontId="2" fillId="0" borderId="43" xfId="0" applyFont="1" applyBorder="1" applyProtection="1">
      <alignment vertical="center"/>
      <protection locked="0"/>
    </xf>
    <xf numFmtId="0" fontId="2" fillId="0" borderId="44" xfId="0" applyFont="1" applyBorder="1" applyProtection="1">
      <alignment vertical="center"/>
      <protection locked="0"/>
    </xf>
    <xf numFmtId="0" fontId="8" fillId="3" borderId="37" xfId="0" applyFont="1" applyFill="1" applyBorder="1" applyAlignment="1" applyProtection="1">
      <alignment horizontal="center" vertical="center" wrapText="1"/>
      <protection hidden="1"/>
    </xf>
    <xf numFmtId="0" fontId="8" fillId="3" borderId="38" xfId="0" applyFont="1" applyFill="1" applyBorder="1" applyAlignment="1" applyProtection="1">
      <alignment horizontal="center" vertical="center" wrapText="1"/>
      <protection hidden="1"/>
    </xf>
    <xf numFmtId="0" fontId="8" fillId="3" borderId="45" xfId="0" applyFont="1" applyFill="1" applyBorder="1" applyAlignment="1" applyProtection="1">
      <alignment horizontal="center" vertical="center" wrapText="1"/>
      <protection hidden="1"/>
    </xf>
    <xf numFmtId="0" fontId="8" fillId="3" borderId="46" xfId="0" applyFont="1" applyFill="1" applyBorder="1" applyAlignment="1" applyProtection="1">
      <alignment horizontal="center" vertical="center" wrapText="1"/>
      <protection hidden="1"/>
    </xf>
    <xf numFmtId="49" fontId="2" fillId="0" borderId="42" xfId="0" applyNumberFormat="1" applyFont="1" applyBorder="1" applyProtection="1">
      <alignment vertical="center"/>
      <protection locked="0"/>
    </xf>
    <xf numFmtId="49" fontId="2" fillId="0" borderId="43" xfId="0" applyNumberFormat="1" applyFont="1" applyBorder="1" applyProtection="1">
      <alignment vertical="center"/>
      <protection locked="0"/>
    </xf>
    <xf numFmtId="49" fontId="2" fillId="0" borderId="44" xfId="0" applyNumberFormat="1" applyFont="1" applyBorder="1" applyProtection="1">
      <alignment vertical="center"/>
      <protection locked="0"/>
    </xf>
    <xf numFmtId="0" fontId="9" fillId="3" borderId="0" xfId="0" applyFont="1" applyFill="1" applyAlignment="1" applyProtection="1">
      <alignment vertical="top"/>
      <protection hidden="1"/>
    </xf>
    <xf numFmtId="0" fontId="2" fillId="0" borderId="37" xfId="0" applyFont="1" applyBorder="1" applyAlignment="1" applyProtection="1">
      <alignment horizontal="center" vertical="center"/>
      <protection hidden="1"/>
    </xf>
    <xf numFmtId="0" fontId="2" fillId="0" borderId="66"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18"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47" xfId="0" applyFont="1" applyBorder="1" applyAlignment="1" applyProtection="1">
      <alignment horizontal="center" vertical="center"/>
      <protection hidden="1"/>
    </xf>
    <xf numFmtId="0" fontId="2" fillId="0" borderId="46" xfId="0" applyFont="1" applyBorder="1" applyAlignment="1" applyProtection="1">
      <alignment horizontal="center" vertical="center"/>
      <protection hidden="1"/>
    </xf>
    <xf numFmtId="0" fontId="4" fillId="2" borderId="11" xfId="0" quotePrefix="1" applyFont="1" applyFill="1" applyBorder="1" applyAlignment="1" applyProtection="1">
      <alignment horizontal="center" vertical="center" shrinkToFit="1"/>
      <protection hidden="1"/>
    </xf>
    <xf numFmtId="0" fontId="4" fillId="2" borderId="2" xfId="0" quotePrefix="1" applyFont="1" applyFill="1" applyBorder="1" applyAlignment="1" applyProtection="1">
      <alignment horizontal="center" vertical="center" shrinkToFit="1"/>
      <protection hidden="1"/>
    </xf>
    <xf numFmtId="0" fontId="4" fillId="2" borderId="26" xfId="0" quotePrefix="1" applyFont="1" applyFill="1" applyBorder="1" applyAlignment="1" applyProtection="1">
      <alignment horizontal="center" vertical="center" shrinkToFit="1"/>
      <protection hidden="1"/>
    </xf>
    <xf numFmtId="0" fontId="4" fillId="2" borderId="13" xfId="0" quotePrefix="1" applyFont="1" applyFill="1" applyBorder="1" applyAlignment="1" applyProtection="1">
      <alignment horizontal="center" vertical="center" shrinkToFit="1"/>
      <protection hidden="1"/>
    </xf>
    <xf numFmtId="0" fontId="4" fillId="2" borderId="1" xfId="0" quotePrefix="1" applyFont="1" applyFill="1" applyBorder="1" applyAlignment="1" applyProtection="1">
      <alignment horizontal="center" vertical="center" shrinkToFit="1"/>
      <protection hidden="1"/>
    </xf>
    <xf numFmtId="0" fontId="4" fillId="2" borderId="8" xfId="0" quotePrefix="1" applyFont="1" applyFill="1" applyBorder="1" applyAlignment="1" applyProtection="1">
      <alignment horizontal="center" vertical="center" shrinkToFit="1"/>
      <protection hidden="1"/>
    </xf>
    <xf numFmtId="0" fontId="4" fillId="2" borderId="27" xfId="0" quotePrefix="1" applyFont="1" applyFill="1" applyBorder="1" applyAlignment="1" applyProtection="1">
      <alignment horizontal="center" vertical="center" shrinkToFit="1"/>
      <protection hidden="1"/>
    </xf>
    <xf numFmtId="0" fontId="4" fillId="2" borderId="10" xfId="0" quotePrefix="1" applyFont="1" applyFill="1" applyBorder="1" applyAlignment="1" applyProtection="1">
      <alignment horizontal="center" vertical="center" shrinkToFit="1"/>
      <protection hidden="1"/>
    </xf>
    <xf numFmtId="0" fontId="4" fillId="2" borderId="7" xfId="0" quotePrefix="1" applyFont="1" applyFill="1" applyBorder="1" applyAlignment="1" applyProtection="1">
      <alignment horizontal="center" vertical="center" shrinkToFit="1"/>
      <protection hidden="1"/>
    </xf>
    <xf numFmtId="0" fontId="4" fillId="2" borderId="14" xfId="0" quotePrefix="1" applyFont="1" applyFill="1" applyBorder="1" applyAlignment="1" applyProtection="1">
      <alignment horizontal="center" vertical="center" shrinkToFit="1"/>
      <protection hidden="1"/>
    </xf>
    <xf numFmtId="181" fontId="10" fillId="2" borderId="2" xfId="0" quotePrefix="1" applyNumberFormat="1" applyFont="1" applyFill="1" applyBorder="1" applyAlignment="1" applyProtection="1">
      <alignment horizontal="center" vertical="center" shrinkToFit="1"/>
      <protection hidden="1"/>
    </xf>
    <xf numFmtId="183" fontId="10" fillId="2" borderId="2" xfId="0" quotePrefix="1" applyNumberFormat="1" applyFont="1" applyFill="1" applyBorder="1" applyAlignment="1" applyProtection="1">
      <alignment horizontal="right" vertical="center" shrinkToFit="1"/>
      <protection hidden="1"/>
    </xf>
    <xf numFmtId="181" fontId="10" fillId="2" borderId="1" xfId="1" applyNumberFormat="1" applyFont="1" applyFill="1" applyBorder="1" applyAlignment="1" applyProtection="1">
      <alignment horizontal="center" vertical="center" shrinkToFit="1"/>
      <protection hidden="1"/>
    </xf>
    <xf numFmtId="183" fontId="10" fillId="2" borderId="1" xfId="1" applyNumberFormat="1" applyFont="1" applyFill="1" applyBorder="1" applyAlignment="1" applyProtection="1">
      <alignment horizontal="right" vertical="center" shrinkToFit="1"/>
      <protection hidden="1"/>
    </xf>
    <xf numFmtId="0" fontId="4" fillId="2" borderId="11" xfId="0" applyFont="1" applyFill="1" applyBorder="1" applyAlignment="1" applyProtection="1">
      <alignment horizontal="center" vertical="center" shrinkToFit="1"/>
      <protection hidden="1"/>
    </xf>
    <xf numFmtId="0" fontId="4" fillId="2" borderId="2" xfId="0" applyFont="1" applyFill="1" applyBorder="1" applyAlignment="1" applyProtection="1">
      <alignment horizontal="center" vertical="center" shrinkToFit="1"/>
      <protection hidden="1"/>
    </xf>
    <xf numFmtId="0" fontId="4" fillId="2" borderId="7" xfId="0" applyFont="1" applyFill="1" applyBorder="1" applyAlignment="1" applyProtection="1">
      <alignment horizontal="center" vertical="center" shrinkToFit="1"/>
      <protection hidden="1"/>
    </xf>
    <xf numFmtId="0" fontId="4" fillId="2" borderId="13" xfId="0" applyFont="1" applyFill="1" applyBorder="1" applyAlignment="1" applyProtection="1">
      <alignment horizontal="center" vertical="center" shrinkToFit="1"/>
      <protection hidden="1"/>
    </xf>
    <xf numFmtId="0" fontId="4" fillId="2" borderId="1" xfId="0" applyFont="1" applyFill="1" applyBorder="1" applyAlignment="1" applyProtection="1">
      <alignment horizontal="center" vertical="center" shrinkToFit="1"/>
      <protection hidden="1"/>
    </xf>
    <xf numFmtId="0" fontId="4" fillId="2" borderId="14" xfId="0" applyFont="1" applyFill="1" applyBorder="1" applyAlignment="1" applyProtection="1">
      <alignment horizontal="center" vertical="center" shrinkToFit="1"/>
      <protection hidden="1"/>
    </xf>
    <xf numFmtId="38" fontId="2" fillId="3" borderId="69" xfId="1" applyFont="1" applyFill="1" applyBorder="1" applyAlignment="1" applyProtection="1">
      <alignment horizontal="center" vertical="center"/>
      <protection hidden="1"/>
    </xf>
    <xf numFmtId="38" fontId="2" fillId="3" borderId="42" xfId="1" applyFont="1" applyFill="1" applyBorder="1" applyAlignment="1" applyProtection="1">
      <alignment horizontal="center" vertical="center"/>
      <protection hidden="1"/>
    </xf>
    <xf numFmtId="38" fontId="2" fillId="3" borderId="4" xfId="1" applyFont="1" applyFill="1" applyBorder="1" applyAlignment="1" applyProtection="1">
      <alignment horizontal="center" vertical="center"/>
      <protection hidden="1"/>
    </xf>
    <xf numFmtId="183" fontId="10" fillId="2" borderId="2" xfId="0" applyNumberFormat="1" applyFont="1" applyFill="1" applyBorder="1" applyAlignment="1" applyProtection="1">
      <alignment horizontal="right" vertical="center"/>
      <protection hidden="1"/>
    </xf>
    <xf numFmtId="183" fontId="10" fillId="2" borderId="1" xfId="1" applyNumberFormat="1" applyFont="1" applyFill="1" applyBorder="1" applyAlignment="1" applyProtection="1">
      <alignment horizontal="right" vertical="center"/>
      <protection hidden="1"/>
    </xf>
  </cellXfs>
  <cellStyles count="2">
    <cellStyle name="桁区切り" xfId="1" builtinId="6"/>
    <cellStyle name="標準" xfId="0" builtinId="0"/>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16</xdr:row>
          <xdr:rowOff>200025</xdr:rowOff>
        </xdr:from>
        <xdr:to>
          <xdr:col>5</xdr:col>
          <xdr:colOff>38100</xdr:colOff>
          <xdr:row>18</xdr:row>
          <xdr:rowOff>66675</xdr:rowOff>
        </xdr:to>
        <xdr:sp macro="" textlink="">
          <xdr:nvSpPr>
            <xdr:cNvPr id="1029" name="OptionButton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190500</xdr:rowOff>
        </xdr:from>
        <xdr:to>
          <xdr:col>6</xdr:col>
          <xdr:colOff>695325</xdr:colOff>
          <xdr:row>18</xdr:row>
          <xdr:rowOff>76200</xdr:rowOff>
        </xdr:to>
        <xdr:sp macro="" textlink="">
          <xdr:nvSpPr>
            <xdr:cNvPr id="1030" name="OptionButton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xdr:row>
          <xdr:rowOff>238125</xdr:rowOff>
        </xdr:from>
        <xdr:to>
          <xdr:col>8</xdr:col>
          <xdr:colOff>561975</xdr:colOff>
          <xdr:row>18</xdr:row>
          <xdr:rowOff>57150</xdr:rowOff>
        </xdr:to>
        <xdr:sp macro="" textlink="">
          <xdr:nvSpPr>
            <xdr:cNvPr id="1031" name="OptionButton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143</xdr:col>
      <xdr:colOff>47623</xdr:colOff>
      <xdr:row>4</xdr:row>
      <xdr:rowOff>35719</xdr:rowOff>
    </xdr:from>
    <xdr:to>
      <xdr:col>156</xdr:col>
      <xdr:colOff>47623</xdr:colOff>
      <xdr:row>7</xdr:row>
      <xdr:rowOff>214312</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16754473" y="721519"/>
          <a:ext cx="866775" cy="921543"/>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143</xdr:col>
      <xdr:colOff>47623</xdr:colOff>
      <xdr:row>38</xdr:row>
      <xdr:rowOff>35719</xdr:rowOff>
    </xdr:from>
    <xdr:to>
      <xdr:col>156</xdr:col>
      <xdr:colOff>47623</xdr:colOff>
      <xdr:row>41</xdr:row>
      <xdr:rowOff>214312</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7311686" y="702469"/>
          <a:ext cx="928687" cy="928687"/>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143</xdr:col>
      <xdr:colOff>47623</xdr:colOff>
      <xdr:row>72</xdr:row>
      <xdr:rowOff>35719</xdr:rowOff>
    </xdr:from>
    <xdr:to>
      <xdr:col>156</xdr:col>
      <xdr:colOff>47623</xdr:colOff>
      <xdr:row>75</xdr:row>
      <xdr:rowOff>214312</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17311686" y="702469"/>
          <a:ext cx="928687" cy="928687"/>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143</xdr:col>
      <xdr:colOff>47623</xdr:colOff>
      <xdr:row>38</xdr:row>
      <xdr:rowOff>35719</xdr:rowOff>
    </xdr:from>
    <xdr:to>
      <xdr:col>156</xdr:col>
      <xdr:colOff>47623</xdr:colOff>
      <xdr:row>41</xdr:row>
      <xdr:rowOff>214312</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7311686" y="702469"/>
          <a:ext cx="928687" cy="928687"/>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143</xdr:col>
      <xdr:colOff>47623</xdr:colOff>
      <xdr:row>38</xdr:row>
      <xdr:rowOff>35719</xdr:rowOff>
    </xdr:from>
    <xdr:to>
      <xdr:col>156</xdr:col>
      <xdr:colOff>47623</xdr:colOff>
      <xdr:row>41</xdr:row>
      <xdr:rowOff>214312</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17311686" y="702469"/>
          <a:ext cx="928687" cy="928687"/>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143</xdr:col>
      <xdr:colOff>47623</xdr:colOff>
      <xdr:row>72</xdr:row>
      <xdr:rowOff>35719</xdr:rowOff>
    </xdr:from>
    <xdr:to>
      <xdr:col>156</xdr:col>
      <xdr:colOff>47623</xdr:colOff>
      <xdr:row>75</xdr:row>
      <xdr:rowOff>214312</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17311686" y="7655719"/>
          <a:ext cx="928687" cy="928687"/>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143</xdr:col>
      <xdr:colOff>47623</xdr:colOff>
      <xdr:row>72</xdr:row>
      <xdr:rowOff>35719</xdr:rowOff>
    </xdr:from>
    <xdr:to>
      <xdr:col>156</xdr:col>
      <xdr:colOff>47623</xdr:colOff>
      <xdr:row>75</xdr:row>
      <xdr:rowOff>214312</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7311686" y="7655719"/>
          <a:ext cx="928687" cy="928687"/>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143</xdr:col>
      <xdr:colOff>47623</xdr:colOff>
      <xdr:row>72</xdr:row>
      <xdr:rowOff>35719</xdr:rowOff>
    </xdr:from>
    <xdr:to>
      <xdr:col>156</xdr:col>
      <xdr:colOff>47623</xdr:colOff>
      <xdr:row>75</xdr:row>
      <xdr:rowOff>214312</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17311686" y="7655719"/>
          <a:ext cx="928687" cy="928687"/>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71438</xdr:colOff>
      <xdr:row>21</xdr:row>
      <xdr:rowOff>1</xdr:rowOff>
    </xdr:from>
    <xdr:to>
      <xdr:col>6</xdr:col>
      <xdr:colOff>273845</xdr:colOff>
      <xdr:row>25</xdr:row>
      <xdr:rowOff>73818</xdr:rowOff>
    </xdr:to>
    <xdr:sp macro="" textlink="">
      <xdr:nvSpPr>
        <xdr:cNvPr id="2" name="吹き出し: 四角形 1">
          <a:extLst>
            <a:ext uri="{FF2B5EF4-FFF2-40B4-BE49-F238E27FC236}">
              <a16:creationId xmlns:a16="http://schemas.microsoft.com/office/drawing/2014/main" id="{8B85EDE1-B236-4073-B553-464CBF10CF40}"/>
            </a:ext>
          </a:extLst>
        </xdr:cNvPr>
        <xdr:cNvSpPr/>
      </xdr:nvSpPr>
      <xdr:spPr>
        <a:xfrm>
          <a:off x="71438" y="4953001"/>
          <a:ext cx="2488407" cy="871536"/>
        </a:xfrm>
        <a:prstGeom prst="wedgeRectCallout">
          <a:avLst>
            <a:gd name="adj1" fmla="val -2041"/>
            <a:gd name="adj2" fmla="val -326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適格請求書発行事業者の方は、登録番号を記入して下さい。</a:t>
          </a:r>
        </a:p>
      </xdr:txBody>
    </xdr:sp>
    <xdr:clientData/>
  </xdr:twoCellAnchor>
  <xdr:twoCellAnchor>
    <xdr:from>
      <xdr:col>6</xdr:col>
      <xdr:colOff>333376</xdr:colOff>
      <xdr:row>20</xdr:row>
      <xdr:rowOff>130970</xdr:rowOff>
    </xdr:from>
    <xdr:to>
      <xdr:col>12</xdr:col>
      <xdr:colOff>121444</xdr:colOff>
      <xdr:row>22</xdr:row>
      <xdr:rowOff>38101</xdr:rowOff>
    </xdr:to>
    <xdr:sp macro="" textlink="">
      <xdr:nvSpPr>
        <xdr:cNvPr id="3" name="吹き出し: 四角形 2">
          <a:extLst>
            <a:ext uri="{FF2B5EF4-FFF2-40B4-BE49-F238E27FC236}">
              <a16:creationId xmlns:a16="http://schemas.microsoft.com/office/drawing/2014/main" id="{DB4E97A6-22D1-4CFF-B0B5-83CC68F6C840}"/>
            </a:ext>
          </a:extLst>
        </xdr:cNvPr>
        <xdr:cNvSpPr/>
      </xdr:nvSpPr>
      <xdr:spPr>
        <a:xfrm>
          <a:off x="2619376" y="4833939"/>
          <a:ext cx="2586037" cy="407193"/>
        </a:xfrm>
        <a:prstGeom prst="wedgeRectCallout">
          <a:avLst>
            <a:gd name="adj1" fmla="val -37448"/>
            <a:gd name="adj2" fmla="val -9976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預金種別をチェックして下さい。</a:t>
          </a:r>
        </a:p>
      </xdr:txBody>
    </xdr:sp>
    <xdr:clientData/>
  </xdr:twoCellAnchor>
  <xdr:twoCellAnchor>
    <xdr:from>
      <xdr:col>10</xdr:col>
      <xdr:colOff>71437</xdr:colOff>
      <xdr:row>10</xdr:row>
      <xdr:rowOff>190500</xdr:rowOff>
    </xdr:from>
    <xdr:to>
      <xdr:col>19</xdr:col>
      <xdr:colOff>11907</xdr:colOff>
      <xdr:row>13</xdr:row>
      <xdr:rowOff>11906</xdr:rowOff>
    </xdr:to>
    <xdr:sp macro="" textlink="">
      <xdr:nvSpPr>
        <xdr:cNvPr id="4" name="吹き出し: 四角形 3">
          <a:extLst>
            <a:ext uri="{FF2B5EF4-FFF2-40B4-BE49-F238E27FC236}">
              <a16:creationId xmlns:a16="http://schemas.microsoft.com/office/drawing/2014/main" id="{AB6CDE63-14E3-46E3-AA8C-CD63DE955608}"/>
            </a:ext>
          </a:extLst>
        </xdr:cNvPr>
        <xdr:cNvSpPr/>
      </xdr:nvSpPr>
      <xdr:spPr>
        <a:xfrm>
          <a:off x="4381500" y="2524125"/>
          <a:ext cx="3631407" cy="571500"/>
        </a:xfrm>
        <a:prstGeom prst="wedgeRectCallout">
          <a:avLst>
            <a:gd name="adj1" fmla="val 16822"/>
            <a:gd name="adj2" fmla="val -12233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自動計算した消費税額が違う時は手入力で消費税額を入力して下さい。</a:t>
          </a:r>
        </a:p>
      </xdr:txBody>
    </xdr:sp>
    <xdr:clientData/>
  </xdr:twoCellAnchor>
  <xdr:twoCellAnchor>
    <xdr:from>
      <xdr:col>1</xdr:col>
      <xdr:colOff>238125</xdr:colOff>
      <xdr:row>0</xdr:row>
      <xdr:rowOff>0</xdr:rowOff>
    </xdr:from>
    <xdr:to>
      <xdr:col>7</xdr:col>
      <xdr:colOff>11905</xdr:colOff>
      <xdr:row>1</xdr:row>
      <xdr:rowOff>130969</xdr:rowOff>
    </xdr:to>
    <xdr:sp macro="" textlink="">
      <xdr:nvSpPr>
        <xdr:cNvPr id="13" name="四角形: 角を丸くする 12">
          <a:extLst>
            <a:ext uri="{FF2B5EF4-FFF2-40B4-BE49-F238E27FC236}">
              <a16:creationId xmlns:a16="http://schemas.microsoft.com/office/drawing/2014/main" id="{C8C7123E-D02D-4BDB-A5AC-F92F9E038058}"/>
            </a:ext>
          </a:extLst>
        </xdr:cNvPr>
        <xdr:cNvSpPr/>
      </xdr:nvSpPr>
      <xdr:spPr>
        <a:xfrm>
          <a:off x="238125" y="0"/>
          <a:ext cx="2797968" cy="29765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白い箇所を入力して下さい。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847FC-3CEE-42A7-B0AB-F4262E98907C}">
  <sheetPr codeName="Sheet1"/>
  <dimension ref="A1:FC114"/>
  <sheetViews>
    <sheetView showGridLines="0" tabSelected="1" topLeftCell="B1" zoomScale="80" zoomScaleNormal="80" workbookViewId="0">
      <selection activeCell="E4" sqref="E4"/>
    </sheetView>
  </sheetViews>
  <sheetFormatPr defaultColWidth="3.625" defaultRowHeight="13.5" x14ac:dyDescent="0.4"/>
  <cols>
    <col min="1" max="1" width="12.375" style="1" hidden="1" customWidth="1"/>
    <col min="2" max="2" width="3.625" style="1"/>
    <col min="3" max="3" width="11.625" style="1" bestFit="1" customWidth="1"/>
    <col min="4" max="4" width="1.625" style="1" customWidth="1"/>
    <col min="5" max="5" width="9.625" style="1" customWidth="1"/>
    <col min="6" max="6" width="3.625" style="1" customWidth="1"/>
    <col min="7" max="7" width="9.625" style="1" customWidth="1"/>
    <col min="8" max="8" width="3.625" style="1" customWidth="1"/>
    <col min="9" max="9" width="9.625" style="1" customWidth="1"/>
    <col min="10" max="11" width="3.625" style="1"/>
    <col min="12" max="13" width="6.625" style="1" customWidth="1"/>
    <col min="14" max="18" width="5.625" style="1" customWidth="1"/>
    <col min="19" max="21" width="3.625" style="1"/>
    <col min="22" max="158" width="0.875" style="1" customWidth="1"/>
    <col min="159" max="16384" width="3.625" style="1"/>
  </cols>
  <sheetData>
    <row r="1" spans="1:159" x14ac:dyDescent="0.4">
      <c r="B1" s="14"/>
      <c r="C1" s="14"/>
      <c r="D1" s="14"/>
      <c r="E1" s="14"/>
      <c r="F1" s="14"/>
      <c r="G1" s="14"/>
      <c r="H1" s="14"/>
      <c r="I1" s="14"/>
      <c r="J1" s="14"/>
      <c r="K1" s="14"/>
      <c r="L1" s="14"/>
      <c r="M1" s="14"/>
      <c r="N1" s="14"/>
      <c r="O1" s="14"/>
      <c r="P1" s="14"/>
      <c r="Q1" s="14"/>
      <c r="R1" s="14"/>
      <c r="S1" s="1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row>
    <row r="2" spans="1:159" x14ac:dyDescent="0.4">
      <c r="B2" s="14"/>
      <c r="C2" s="14"/>
      <c r="D2" s="14"/>
      <c r="E2" s="14"/>
      <c r="F2" s="14"/>
      <c r="G2" s="14"/>
      <c r="H2" s="14"/>
      <c r="I2" s="14"/>
      <c r="J2" s="14"/>
      <c r="K2" s="14"/>
      <c r="L2" s="14"/>
      <c r="M2" s="14"/>
      <c r="N2" s="14"/>
      <c r="O2" s="14"/>
      <c r="P2" s="14"/>
      <c r="Q2" s="14"/>
      <c r="R2" s="14"/>
      <c r="S2" s="1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row>
    <row r="3" spans="1:159" ht="19.5" customHeight="1" x14ac:dyDescent="0.4">
      <c r="B3" s="14"/>
      <c r="C3" s="228" t="s">
        <v>18</v>
      </c>
      <c r="D3" s="228"/>
      <c r="E3" s="226">
        <v>44854</v>
      </c>
      <c r="F3" s="226"/>
      <c r="G3" s="226"/>
      <c r="H3" s="226"/>
      <c r="I3" s="226"/>
      <c r="J3" s="14"/>
      <c r="K3" s="14"/>
      <c r="L3" s="212" t="s">
        <v>35</v>
      </c>
      <c r="M3" s="212"/>
      <c r="N3" s="213" t="s">
        <v>90</v>
      </c>
      <c r="O3" s="213"/>
      <c r="P3" s="213"/>
      <c r="Q3" s="213"/>
      <c r="R3" s="213"/>
      <c r="S3" s="1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row>
    <row r="4" spans="1:159" ht="19.5" customHeight="1" x14ac:dyDescent="0.4">
      <c r="B4" s="14"/>
      <c r="C4" s="228" t="s">
        <v>19</v>
      </c>
      <c r="D4" s="228"/>
      <c r="E4" s="11" t="s">
        <v>82</v>
      </c>
      <c r="F4" s="3" t="s">
        <v>27</v>
      </c>
      <c r="G4" s="225" t="s">
        <v>83</v>
      </c>
      <c r="H4" s="225"/>
      <c r="I4" s="225"/>
      <c r="J4" s="14"/>
      <c r="K4" s="14"/>
      <c r="L4" s="212" t="s">
        <v>36</v>
      </c>
      <c r="M4" s="212"/>
      <c r="N4" s="214" t="s">
        <v>91</v>
      </c>
      <c r="O4" s="214"/>
      <c r="P4" s="214"/>
      <c r="Q4" s="214"/>
      <c r="R4" s="214"/>
      <c r="S4" s="1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row>
    <row r="5" spans="1:159" ht="19.5" customHeight="1" x14ac:dyDescent="0.4">
      <c r="B5" s="14"/>
      <c r="C5" s="228" t="s">
        <v>38</v>
      </c>
      <c r="D5" s="228"/>
      <c r="E5" s="229" t="s">
        <v>79</v>
      </c>
      <c r="F5" s="229"/>
      <c r="G5" s="229"/>
      <c r="H5" s="229"/>
      <c r="I5" s="229"/>
      <c r="J5" s="14"/>
      <c r="K5" s="14"/>
      <c r="L5" s="212" t="s">
        <v>37</v>
      </c>
      <c r="M5" s="212"/>
      <c r="N5" s="214" t="s">
        <v>92</v>
      </c>
      <c r="O5" s="214"/>
      <c r="P5" s="214"/>
      <c r="Q5" s="214"/>
      <c r="R5" s="214"/>
      <c r="S5" s="14"/>
      <c r="U5" s="4"/>
      <c r="V5" s="224" t="s">
        <v>58</v>
      </c>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187" t="s">
        <v>57</v>
      </c>
      <c r="EN5" s="188"/>
      <c r="EO5" s="188"/>
      <c r="EP5" s="188"/>
      <c r="EQ5" s="188"/>
      <c r="ER5" s="188"/>
      <c r="ES5" s="188"/>
      <c r="ET5" s="188"/>
      <c r="EU5" s="188"/>
      <c r="EV5" s="188"/>
      <c r="EW5" s="188"/>
      <c r="EX5" s="188"/>
      <c r="EY5" s="188"/>
      <c r="EZ5" s="188"/>
      <c r="FA5" s="188"/>
      <c r="FB5" s="188"/>
      <c r="FC5" s="4"/>
    </row>
    <row r="6" spans="1:159" ht="19.5" customHeight="1" x14ac:dyDescent="0.4">
      <c r="B6" s="14"/>
      <c r="C6" s="228" t="s">
        <v>29</v>
      </c>
      <c r="D6" s="228"/>
      <c r="E6" s="229" t="s">
        <v>80</v>
      </c>
      <c r="F6" s="229"/>
      <c r="G6" s="229"/>
      <c r="H6" s="229"/>
      <c r="I6" s="229"/>
      <c r="J6" s="14"/>
      <c r="K6" s="14"/>
      <c r="L6" s="14"/>
      <c r="M6" s="14"/>
      <c r="N6" s="14"/>
      <c r="O6" s="14"/>
      <c r="P6" s="14"/>
      <c r="Q6" s="14"/>
      <c r="R6" s="14"/>
      <c r="S6" s="14"/>
      <c r="U6" s="4"/>
      <c r="V6" s="190" t="s">
        <v>15</v>
      </c>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188"/>
      <c r="EN6" s="188"/>
      <c r="EO6" s="188"/>
      <c r="EP6" s="188"/>
      <c r="EQ6" s="188"/>
      <c r="ER6" s="188"/>
      <c r="ES6" s="188"/>
      <c r="ET6" s="188"/>
      <c r="EU6" s="188"/>
      <c r="EV6" s="188"/>
      <c r="EW6" s="188"/>
      <c r="EX6" s="188"/>
      <c r="EY6" s="188"/>
      <c r="EZ6" s="188"/>
      <c r="FA6" s="188"/>
      <c r="FB6" s="188"/>
      <c r="FC6" s="4"/>
    </row>
    <row r="7" spans="1:159" ht="19.5" customHeight="1" x14ac:dyDescent="0.4">
      <c r="B7" s="14"/>
      <c r="C7" s="228" t="s">
        <v>20</v>
      </c>
      <c r="D7" s="228"/>
      <c r="E7" s="229" t="s">
        <v>81</v>
      </c>
      <c r="F7" s="229"/>
      <c r="G7" s="229"/>
      <c r="H7" s="229"/>
      <c r="I7" s="229"/>
      <c r="J7" s="14"/>
      <c r="K7" s="230" t="s">
        <v>54</v>
      </c>
      <c r="L7" s="212" t="s">
        <v>52</v>
      </c>
      <c r="M7" s="212"/>
      <c r="N7" s="215">
        <f>IF(N28="","",IF(N9="",N28+N8,IF(N9=0,N28+N10,IF(N10=0,N28+N9,N28+N9+N10))))</f>
        <v>3300000</v>
      </c>
      <c r="O7" s="216"/>
      <c r="P7" s="217"/>
      <c r="Q7" s="14"/>
      <c r="R7" s="14"/>
      <c r="S7" s="14"/>
      <c r="U7" s="4"/>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4"/>
      <c r="CG7" s="4"/>
      <c r="CH7" s="4"/>
      <c r="CI7" s="4"/>
      <c r="CJ7" s="4"/>
      <c r="CK7" s="4"/>
      <c r="CL7" s="4"/>
      <c r="CM7" s="4"/>
      <c r="CN7" s="4"/>
      <c r="CO7" s="4"/>
      <c r="CP7" s="17"/>
      <c r="CQ7" s="17"/>
      <c r="CR7" s="17"/>
      <c r="CS7" s="17"/>
      <c r="CT7" s="17"/>
      <c r="CU7" s="17"/>
      <c r="CV7" s="17"/>
      <c r="CW7" s="17"/>
      <c r="CX7" s="17"/>
      <c r="CY7" s="17"/>
      <c r="CZ7" s="17"/>
      <c r="DA7" s="17"/>
      <c r="DB7" s="17"/>
      <c r="DC7" s="17"/>
      <c r="DD7" s="17"/>
      <c r="DE7" s="17"/>
      <c r="DF7" s="17"/>
      <c r="DG7" s="17"/>
      <c r="DH7" s="17"/>
      <c r="DI7" s="17"/>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188"/>
      <c r="EN7" s="188"/>
      <c r="EO7" s="188"/>
      <c r="EP7" s="188"/>
      <c r="EQ7" s="188"/>
      <c r="ER7" s="188"/>
      <c r="ES7" s="188"/>
      <c r="ET7" s="188"/>
      <c r="EU7" s="188"/>
      <c r="EV7" s="188"/>
      <c r="EW7" s="188"/>
      <c r="EX7" s="188"/>
      <c r="EY7" s="188"/>
      <c r="EZ7" s="188"/>
      <c r="FA7" s="188"/>
      <c r="FB7" s="188"/>
      <c r="FC7" s="4"/>
    </row>
    <row r="8" spans="1:159" ht="19.5" customHeight="1" x14ac:dyDescent="0.15">
      <c r="B8" s="14"/>
      <c r="C8" s="228" t="s">
        <v>21</v>
      </c>
      <c r="D8" s="228"/>
      <c r="E8" s="12" t="s">
        <v>82</v>
      </c>
      <c r="F8" s="3" t="s">
        <v>27</v>
      </c>
      <c r="G8" s="12" t="s">
        <v>82</v>
      </c>
      <c r="H8" s="3" t="s">
        <v>27</v>
      </c>
      <c r="I8" s="12" t="s">
        <v>83</v>
      </c>
      <c r="J8" s="14"/>
      <c r="K8" s="230"/>
      <c r="L8" s="219" t="s">
        <v>55</v>
      </c>
      <c r="M8" s="220"/>
      <c r="N8" s="215">
        <f>IFERROR((ROUND(N28*K9/100,0)),"")</f>
        <v>300000</v>
      </c>
      <c r="O8" s="216"/>
      <c r="P8" s="217"/>
      <c r="Q8" s="15"/>
      <c r="R8" s="14"/>
      <c r="S8" s="14"/>
      <c r="U8" s="4"/>
      <c r="V8" s="191" t="s">
        <v>59</v>
      </c>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4"/>
      <c r="CE8" s="4"/>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189"/>
      <c r="EN8" s="189"/>
      <c r="EO8" s="189"/>
      <c r="EP8" s="189"/>
      <c r="EQ8" s="189"/>
      <c r="ER8" s="189"/>
      <c r="ES8" s="189"/>
      <c r="ET8" s="189"/>
      <c r="EU8" s="189"/>
      <c r="EV8" s="189"/>
      <c r="EW8" s="189"/>
      <c r="EX8" s="189"/>
      <c r="EY8" s="189"/>
      <c r="EZ8" s="189"/>
      <c r="FA8" s="189"/>
      <c r="FB8" s="189"/>
      <c r="FC8" s="4"/>
    </row>
    <row r="9" spans="1:159" ht="19.5" customHeight="1" x14ac:dyDescent="0.4">
      <c r="B9" s="14"/>
      <c r="C9" s="228" t="s">
        <v>34</v>
      </c>
      <c r="D9" s="228"/>
      <c r="E9" s="12" t="s">
        <v>82</v>
      </c>
      <c r="F9" s="3" t="s">
        <v>27</v>
      </c>
      <c r="G9" s="12" t="s">
        <v>82</v>
      </c>
      <c r="H9" s="3" t="s">
        <v>27</v>
      </c>
      <c r="I9" s="12" t="s">
        <v>83</v>
      </c>
      <c r="J9" s="14"/>
      <c r="K9" s="13">
        <v>10</v>
      </c>
      <c r="L9" s="212" t="s">
        <v>53</v>
      </c>
      <c r="M9" s="212"/>
      <c r="N9" s="218"/>
      <c r="O9" s="218"/>
      <c r="P9" s="218"/>
      <c r="Q9" s="14"/>
      <c r="R9" s="14"/>
      <c r="S9" s="14"/>
      <c r="U9" s="4"/>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4"/>
      <c r="CE9" s="4"/>
      <c r="CF9" s="192" t="s">
        <v>0</v>
      </c>
      <c r="CG9" s="193"/>
      <c r="CH9" s="193"/>
      <c r="CI9" s="193"/>
      <c r="CJ9" s="193"/>
      <c r="CK9" s="193"/>
      <c r="CL9" s="193"/>
      <c r="CM9" s="193"/>
      <c r="CN9" s="193"/>
      <c r="CO9" s="193"/>
      <c r="CP9" s="194" t="str">
        <f>IF(E4="","",E4&amp;"－"&amp;G4)</f>
        <v>○●○－○●○●</v>
      </c>
      <c r="CQ9" s="194"/>
      <c r="CR9" s="194"/>
      <c r="CS9" s="194"/>
      <c r="CT9" s="194"/>
      <c r="CU9" s="194"/>
      <c r="CV9" s="194"/>
      <c r="CW9" s="194"/>
      <c r="CX9" s="194"/>
      <c r="CY9" s="194"/>
      <c r="CZ9" s="194"/>
      <c r="DA9" s="194"/>
      <c r="DB9" s="194"/>
      <c r="DC9" s="194"/>
      <c r="DD9" s="194"/>
      <c r="DE9" s="194"/>
      <c r="DF9" s="194"/>
      <c r="DG9" s="194"/>
      <c r="DH9" s="194"/>
      <c r="DI9" s="194"/>
      <c r="DJ9" s="193" t="s">
        <v>78</v>
      </c>
      <c r="DK9" s="193"/>
      <c r="DL9" s="193"/>
      <c r="DM9" s="193"/>
      <c r="DN9" s="193"/>
      <c r="DO9" s="193"/>
      <c r="DP9" s="193"/>
      <c r="DQ9" s="193"/>
      <c r="DR9" s="193"/>
      <c r="DS9" s="193"/>
      <c r="DT9" s="194" t="str">
        <f>IF(E10="","",E10)</f>
        <v>T○-○●○●-○●○●-○●○●</v>
      </c>
      <c r="DU9" s="194"/>
      <c r="DV9" s="194"/>
      <c r="DW9" s="194"/>
      <c r="DX9" s="194"/>
      <c r="DY9" s="194"/>
      <c r="DZ9" s="194"/>
      <c r="EA9" s="194"/>
      <c r="EB9" s="194"/>
      <c r="EC9" s="194"/>
      <c r="ED9" s="194"/>
      <c r="EE9" s="194"/>
      <c r="EF9" s="194"/>
      <c r="EG9" s="194"/>
      <c r="EH9" s="194"/>
      <c r="EI9" s="194"/>
      <c r="EJ9" s="194"/>
      <c r="EK9" s="194"/>
      <c r="EL9" s="194"/>
      <c r="EM9" s="194"/>
      <c r="EN9" s="194"/>
      <c r="EO9" s="194"/>
      <c r="EP9" s="194"/>
      <c r="EQ9" s="194"/>
      <c r="ER9" s="194"/>
      <c r="ES9" s="194"/>
      <c r="ET9" s="194"/>
      <c r="EU9" s="194"/>
      <c r="EV9" s="194"/>
      <c r="EW9" s="194"/>
      <c r="EX9" s="194"/>
      <c r="EY9" s="194"/>
      <c r="EZ9" s="194"/>
      <c r="FA9" s="194"/>
      <c r="FB9" s="195"/>
      <c r="FC9" s="4"/>
    </row>
    <row r="10" spans="1:159" ht="19.5" customHeight="1" x14ac:dyDescent="0.15">
      <c r="B10" s="14"/>
      <c r="C10" s="239" t="s">
        <v>77</v>
      </c>
      <c r="D10" s="240"/>
      <c r="E10" s="33" t="s">
        <v>84</v>
      </c>
      <c r="F10" s="34"/>
      <c r="G10" s="34"/>
      <c r="H10" s="34"/>
      <c r="I10" s="35"/>
      <c r="J10" s="14"/>
      <c r="K10" s="13">
        <v>8</v>
      </c>
      <c r="L10" s="212" t="s">
        <v>53</v>
      </c>
      <c r="M10" s="212"/>
      <c r="N10" s="218"/>
      <c r="O10" s="218"/>
      <c r="P10" s="218"/>
      <c r="Q10" s="14"/>
      <c r="R10" s="14"/>
      <c r="S10" s="14"/>
      <c r="U10" s="4"/>
      <c r="V10" s="166" t="s">
        <v>13</v>
      </c>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4"/>
      <c r="CE10" s="4"/>
      <c r="CF10" s="168" t="str">
        <f>IF(E5="","",E5)</f>
        <v>△▲県△▲市△▲丁目△▲-△▲</v>
      </c>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69"/>
      <c r="DU10" s="169"/>
      <c r="DV10" s="169"/>
      <c r="DW10" s="169"/>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70"/>
      <c r="FC10" s="4"/>
    </row>
    <row r="11" spans="1:159" ht="19.5" customHeight="1" x14ac:dyDescent="0.4">
      <c r="B11" s="14"/>
      <c r="C11" s="241"/>
      <c r="D11" s="242"/>
      <c r="E11" s="36"/>
      <c r="F11" s="37"/>
      <c r="G11" s="37"/>
      <c r="H11" s="37"/>
      <c r="I11" s="38"/>
      <c r="J11" s="14"/>
      <c r="K11" s="14"/>
      <c r="L11" s="14"/>
      <c r="M11" s="14"/>
      <c r="N11" s="14"/>
      <c r="O11" s="14"/>
      <c r="P11" s="14"/>
      <c r="Q11" s="14"/>
      <c r="R11" s="14"/>
      <c r="S11" s="14"/>
      <c r="U11" s="4"/>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4"/>
      <c r="CE11" s="4"/>
      <c r="CF11" s="171" t="str">
        <f>IF(E6="","",E6)</f>
        <v>○●△▲□■株式会社</v>
      </c>
      <c r="CG11" s="172"/>
      <c r="CH11" s="172"/>
      <c r="CI11" s="172"/>
      <c r="CJ11" s="172"/>
      <c r="CK11" s="172"/>
      <c r="CL11" s="172"/>
      <c r="CM11" s="172"/>
      <c r="CN11" s="172"/>
      <c r="CO11" s="172"/>
      <c r="CP11" s="172"/>
      <c r="CQ11" s="172"/>
      <c r="CR11" s="172"/>
      <c r="CS11" s="172"/>
      <c r="CT11" s="172"/>
      <c r="CU11" s="172"/>
      <c r="CV11" s="172"/>
      <c r="CW11" s="172"/>
      <c r="CX11" s="172"/>
      <c r="CY11" s="172"/>
      <c r="CZ11" s="172"/>
      <c r="DA11" s="172"/>
      <c r="DB11" s="172"/>
      <c r="DC11" s="172"/>
      <c r="DD11" s="172"/>
      <c r="DE11" s="172"/>
      <c r="DF11" s="172"/>
      <c r="DG11" s="172"/>
      <c r="DH11" s="172"/>
      <c r="DI11" s="172"/>
      <c r="DJ11" s="172"/>
      <c r="DK11" s="172"/>
      <c r="DL11" s="172"/>
      <c r="DM11" s="172"/>
      <c r="DN11" s="172"/>
      <c r="DO11" s="172"/>
      <c r="DP11" s="172"/>
      <c r="DQ11" s="172"/>
      <c r="DR11" s="172"/>
      <c r="DS11" s="172"/>
      <c r="DT11" s="172"/>
      <c r="DU11" s="172"/>
      <c r="DV11" s="172"/>
      <c r="DW11" s="172"/>
      <c r="DX11" s="172"/>
      <c r="DY11" s="172"/>
      <c r="DZ11" s="172"/>
      <c r="EA11" s="172"/>
      <c r="EB11" s="172"/>
      <c r="EC11" s="172"/>
      <c r="ED11" s="172"/>
      <c r="EE11" s="172"/>
      <c r="EF11" s="172"/>
      <c r="EG11" s="172"/>
      <c r="EH11" s="172"/>
      <c r="EI11" s="172"/>
      <c r="EJ11" s="172"/>
      <c r="EK11" s="172"/>
      <c r="EL11" s="172"/>
      <c r="EM11" s="172"/>
      <c r="EN11" s="172"/>
      <c r="EO11" s="172"/>
      <c r="EP11" s="172"/>
      <c r="EQ11" s="172"/>
      <c r="ER11" s="172"/>
      <c r="ES11" s="172"/>
      <c r="ET11" s="172"/>
      <c r="EU11" s="172"/>
      <c r="EV11" s="172"/>
      <c r="EW11" s="172"/>
      <c r="EX11" s="172"/>
      <c r="EY11" s="172"/>
      <c r="EZ11" s="172"/>
      <c r="FA11" s="172"/>
      <c r="FB11" s="173"/>
      <c r="FC11" s="4"/>
    </row>
    <row r="12" spans="1:159" ht="19.5" customHeight="1" x14ac:dyDescent="0.4">
      <c r="B12" s="14"/>
      <c r="C12" s="228" t="s">
        <v>22</v>
      </c>
      <c r="D12" s="228"/>
      <c r="E12" s="5" t="s">
        <v>28</v>
      </c>
      <c r="F12" s="227" t="s">
        <v>29</v>
      </c>
      <c r="G12" s="227"/>
      <c r="H12" s="227"/>
      <c r="I12" s="227"/>
      <c r="J12" s="14"/>
      <c r="K12" s="14"/>
      <c r="L12" s="14"/>
      <c r="M12" s="14"/>
      <c r="N12" s="14"/>
      <c r="O12" s="14"/>
      <c r="P12" s="14"/>
      <c r="Q12" s="14"/>
      <c r="R12" s="14"/>
      <c r="S12" s="14"/>
      <c r="U12" s="4"/>
      <c r="V12" s="270" t="s">
        <v>14</v>
      </c>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2"/>
      <c r="AT12" s="256" t="str">
        <f>IF(LEN(N7)&lt;9,IF(LEN(N7)=8,"\",""),MID(N7,LEN(N7)-8,1))</f>
        <v/>
      </c>
      <c r="AU12" s="257"/>
      <c r="AV12" s="257"/>
      <c r="AW12" s="258"/>
      <c r="AX12" s="262" t="str">
        <f>IF(LEN(N7)&lt;8,IF(LEN(N7)=7,"\",""),MID(N7,LEN(N7)-7,1))</f>
        <v>\</v>
      </c>
      <c r="AY12" s="257"/>
      <c r="AZ12" s="257"/>
      <c r="BA12" s="258"/>
      <c r="BB12" s="262" t="str">
        <f>IF(LEN(N7)&lt;7,IF(LEN(N7)=6,"\",""),MID(N7,LEN(N7)-6,1))</f>
        <v>3</v>
      </c>
      <c r="BC12" s="257"/>
      <c r="BD12" s="257"/>
      <c r="BE12" s="264"/>
      <c r="BF12" s="256" t="str">
        <f>IF(LEN(N7)&lt;6,IF(LEN(N7)=5,"\",""),MID(N7,LEN(N7)-5,1))</f>
        <v>3</v>
      </c>
      <c r="BG12" s="257"/>
      <c r="BH12" s="257"/>
      <c r="BI12" s="258"/>
      <c r="BJ12" s="262" t="str">
        <f>IF(LEN(N7)&lt;5,IF(LEN(N7)=4,"\",""),MID(N7,LEN(N7)-4,1))</f>
        <v>0</v>
      </c>
      <c r="BK12" s="257"/>
      <c r="BL12" s="257"/>
      <c r="BM12" s="258"/>
      <c r="BN12" s="262" t="str">
        <f>IF(LEN(N7)&lt;4,IF(LEN(N7)=3,"\",""),MID(N7,LEN(N7)-3,1))</f>
        <v>0</v>
      </c>
      <c r="BO12" s="257"/>
      <c r="BP12" s="257"/>
      <c r="BQ12" s="264"/>
      <c r="BR12" s="256" t="str">
        <f>IF(LEN(N7)&lt;3,IF(LEN(N7)=2,"\",""),MID(N7,LEN(N7)-2,1))</f>
        <v>0</v>
      </c>
      <c r="BS12" s="257"/>
      <c r="BT12" s="257"/>
      <c r="BU12" s="258"/>
      <c r="BV12" s="262" t="str">
        <f>IF(LEN(N7)&lt;2,IF(LEN(N7)=1,"\",""),MID(N7,LEN(N7)-1,1))</f>
        <v>0</v>
      </c>
      <c r="BW12" s="257"/>
      <c r="BX12" s="257"/>
      <c r="BY12" s="258"/>
      <c r="BZ12" s="262" t="str">
        <f>IF(LEN(N7)&lt;1,"",MID(N7,LEN(N7),1))</f>
        <v>0</v>
      </c>
      <c r="CA12" s="257"/>
      <c r="CB12" s="257"/>
      <c r="CC12" s="264"/>
      <c r="CD12" s="4"/>
      <c r="CE12" s="4"/>
      <c r="CF12" s="174" t="str">
        <f>IF(E7="","",E7)</f>
        <v>代表取締役　○●△▲□■</v>
      </c>
      <c r="CG12" s="175"/>
      <c r="CH12" s="175"/>
      <c r="CI12" s="175"/>
      <c r="CJ12" s="175"/>
      <c r="CK12" s="175"/>
      <c r="CL12" s="175"/>
      <c r="CM12" s="175"/>
      <c r="CN12" s="175"/>
      <c r="CO12" s="175"/>
      <c r="CP12" s="175"/>
      <c r="CQ12" s="175"/>
      <c r="CR12" s="175"/>
      <c r="CS12" s="175"/>
      <c r="CT12" s="175"/>
      <c r="CU12" s="175"/>
      <c r="CV12" s="175"/>
      <c r="CW12" s="175"/>
      <c r="CX12" s="175"/>
      <c r="CY12" s="175"/>
      <c r="CZ12" s="175"/>
      <c r="DA12" s="175"/>
      <c r="DB12" s="175"/>
      <c r="DC12" s="175"/>
      <c r="DD12" s="175"/>
      <c r="DE12" s="175"/>
      <c r="DF12" s="175"/>
      <c r="DG12" s="175"/>
      <c r="DH12" s="175"/>
      <c r="DI12" s="175"/>
      <c r="DJ12" s="175"/>
      <c r="DK12" s="175"/>
      <c r="DL12" s="175"/>
      <c r="DM12" s="175"/>
      <c r="DN12" s="175"/>
      <c r="DO12" s="175"/>
      <c r="DP12" s="175"/>
      <c r="DQ12" s="175"/>
      <c r="DR12" s="175"/>
      <c r="DS12" s="175"/>
      <c r="DT12" s="175"/>
      <c r="DU12" s="175"/>
      <c r="DV12" s="175"/>
      <c r="DW12" s="175"/>
      <c r="DX12" s="175"/>
      <c r="DY12" s="175"/>
      <c r="DZ12" s="175"/>
      <c r="EA12" s="175"/>
      <c r="EB12" s="175"/>
      <c r="EC12" s="175"/>
      <c r="ED12" s="175"/>
      <c r="EE12" s="175"/>
      <c r="EF12" s="175"/>
      <c r="EG12" s="175"/>
      <c r="EH12" s="175"/>
      <c r="EI12" s="175"/>
      <c r="EJ12" s="175"/>
      <c r="EK12" s="175"/>
      <c r="EL12" s="175"/>
      <c r="EM12" s="175"/>
      <c r="EN12" s="175"/>
      <c r="EO12" s="175"/>
      <c r="EP12" s="175"/>
      <c r="EQ12" s="175"/>
      <c r="ER12" s="175"/>
      <c r="ES12" s="175"/>
      <c r="ET12" s="175"/>
      <c r="EU12" s="175"/>
      <c r="EV12" s="175"/>
      <c r="EW12" s="175"/>
      <c r="EX12" s="176" t="s">
        <v>9</v>
      </c>
      <c r="EY12" s="176"/>
      <c r="EZ12" s="176"/>
      <c r="FA12" s="176"/>
      <c r="FB12" s="177"/>
      <c r="FC12" s="4"/>
    </row>
    <row r="13" spans="1:159" ht="19.5" customHeight="1" x14ac:dyDescent="0.4">
      <c r="B13" s="14"/>
      <c r="C13" s="228"/>
      <c r="D13" s="228"/>
      <c r="E13" s="11" t="s">
        <v>83</v>
      </c>
      <c r="F13" s="229" t="s">
        <v>85</v>
      </c>
      <c r="G13" s="229"/>
      <c r="H13" s="229"/>
      <c r="I13" s="229"/>
      <c r="J13" s="14"/>
      <c r="K13" s="14"/>
      <c r="L13" s="14"/>
      <c r="M13" s="14"/>
      <c r="N13" s="221" t="s">
        <v>50</v>
      </c>
      <c r="O13" s="222"/>
      <c r="P13" s="222"/>
      <c r="Q13" s="222"/>
      <c r="R13" s="223"/>
      <c r="S13" s="14"/>
      <c r="U13" s="4"/>
      <c r="V13" s="273"/>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5"/>
      <c r="AT13" s="259"/>
      <c r="AU13" s="260"/>
      <c r="AV13" s="260"/>
      <c r="AW13" s="261"/>
      <c r="AX13" s="263"/>
      <c r="AY13" s="260"/>
      <c r="AZ13" s="260"/>
      <c r="BA13" s="261"/>
      <c r="BB13" s="263"/>
      <c r="BC13" s="260"/>
      <c r="BD13" s="260"/>
      <c r="BE13" s="265"/>
      <c r="BF13" s="259"/>
      <c r="BG13" s="260"/>
      <c r="BH13" s="260"/>
      <c r="BI13" s="261"/>
      <c r="BJ13" s="263"/>
      <c r="BK13" s="260"/>
      <c r="BL13" s="260"/>
      <c r="BM13" s="261"/>
      <c r="BN13" s="263"/>
      <c r="BO13" s="260"/>
      <c r="BP13" s="260"/>
      <c r="BQ13" s="265"/>
      <c r="BR13" s="259"/>
      <c r="BS13" s="260"/>
      <c r="BT13" s="260"/>
      <c r="BU13" s="261"/>
      <c r="BV13" s="263"/>
      <c r="BW13" s="260"/>
      <c r="BX13" s="260"/>
      <c r="BY13" s="261"/>
      <c r="BZ13" s="263"/>
      <c r="CA13" s="260"/>
      <c r="CB13" s="260"/>
      <c r="CC13" s="265"/>
      <c r="CD13" s="4"/>
      <c r="CE13" s="4"/>
      <c r="CF13" s="196" t="s">
        <v>1</v>
      </c>
      <c r="CG13" s="114"/>
      <c r="CH13" s="114"/>
      <c r="CI13" s="114"/>
      <c r="CJ13" s="114"/>
      <c r="CK13" s="114"/>
      <c r="CL13" s="114"/>
      <c r="CM13" s="114"/>
      <c r="CN13" s="114"/>
      <c r="CO13" s="114"/>
      <c r="CP13" s="115" t="str">
        <f>IF(E8="","",":"&amp;E8&amp;"－"&amp;G8&amp;"－"&amp;I8)</f>
        <v>:○●○－○●○－○●○●</v>
      </c>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4" t="s">
        <v>2</v>
      </c>
      <c r="DR13" s="114"/>
      <c r="DS13" s="114"/>
      <c r="DT13" s="114"/>
      <c r="DU13" s="114"/>
      <c r="DV13" s="114"/>
      <c r="DW13" s="114"/>
      <c r="DX13" s="114"/>
      <c r="DY13" s="114"/>
      <c r="DZ13" s="114"/>
      <c r="EA13" s="115" t="str">
        <f>IF(E9="","",":"&amp;E9&amp;"－"&amp;G9&amp;"－"&amp;I9)</f>
        <v>:○●○－○●○－○●○●</v>
      </c>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6"/>
      <c r="FC13" s="4"/>
    </row>
    <row r="14" spans="1:159" ht="19.5" customHeight="1" x14ac:dyDescent="0.4">
      <c r="A14" s="16" t="b">
        <v>1</v>
      </c>
      <c r="B14" s="14"/>
      <c r="C14" s="231" t="s">
        <v>30</v>
      </c>
      <c r="D14" s="232"/>
      <c r="E14" s="5" t="s">
        <v>28</v>
      </c>
      <c r="F14" s="227" t="s">
        <v>29</v>
      </c>
      <c r="G14" s="227"/>
      <c r="H14" s="227"/>
      <c r="I14" s="227"/>
      <c r="J14" s="14"/>
      <c r="K14" s="14"/>
      <c r="L14" s="179" t="s">
        <v>40</v>
      </c>
      <c r="M14" s="180"/>
      <c r="N14" s="198">
        <v>10000000</v>
      </c>
      <c r="O14" s="199"/>
      <c r="P14" s="199"/>
      <c r="Q14" s="199"/>
      <c r="R14" s="200"/>
      <c r="S14" s="14"/>
      <c r="U14" s="4"/>
      <c r="V14" s="178">
        <f>IF(N22="","",N22)</f>
        <v>3000000</v>
      </c>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279">
        <f>IF(N9="",N8,IF(N9=0,N10,N9))</f>
        <v>300000</v>
      </c>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66">
        <f>IF(N8="","",IF(N9="",K9,IF(N9=0,K10,K9)))</f>
        <v>10</v>
      </c>
      <c r="BW14" s="266"/>
      <c r="BX14" s="266"/>
      <c r="BY14" s="266"/>
      <c r="BZ14" s="266"/>
      <c r="CA14" s="266"/>
      <c r="CB14" s="266"/>
      <c r="CC14" s="266"/>
      <c r="CD14" s="4"/>
      <c r="CE14" s="4"/>
      <c r="CF14" s="117" t="s">
        <v>3</v>
      </c>
      <c r="CG14" s="118"/>
      <c r="CH14" s="118"/>
      <c r="CI14" s="118"/>
      <c r="CJ14" s="118"/>
      <c r="CK14" s="118"/>
      <c r="CL14" s="118"/>
      <c r="CM14" s="118"/>
      <c r="CN14" s="118"/>
      <c r="CO14" s="119"/>
      <c r="CP14" s="126" t="s">
        <v>5</v>
      </c>
      <c r="CQ14" s="127"/>
      <c r="CR14" s="127"/>
      <c r="CS14" s="127"/>
      <c r="CT14" s="127"/>
      <c r="CU14" s="127"/>
      <c r="CV14" s="127"/>
      <c r="CW14" s="130" t="s">
        <v>6</v>
      </c>
      <c r="CX14" s="130"/>
      <c r="CY14" s="130"/>
      <c r="CZ14" s="130"/>
      <c r="DA14" s="130"/>
      <c r="DB14" s="130"/>
      <c r="DC14" s="130"/>
      <c r="DD14" s="130" t="s">
        <v>7</v>
      </c>
      <c r="DE14" s="130"/>
      <c r="DF14" s="130"/>
      <c r="DG14" s="130"/>
      <c r="DH14" s="130"/>
      <c r="DI14" s="130"/>
      <c r="DJ14" s="130"/>
      <c r="DK14" s="130"/>
      <c r="DL14" s="130"/>
      <c r="DM14" s="130"/>
      <c r="DN14" s="130"/>
      <c r="DO14" s="130"/>
      <c r="DP14" s="130"/>
      <c r="DQ14" s="130"/>
      <c r="DR14" s="130"/>
      <c r="DS14" s="130"/>
      <c r="DT14" s="130"/>
      <c r="DU14" s="130"/>
      <c r="DV14" s="131"/>
      <c r="DW14" s="132" t="s">
        <v>4</v>
      </c>
      <c r="DX14" s="130"/>
      <c r="DY14" s="130"/>
      <c r="DZ14" s="130"/>
      <c r="EA14" s="130"/>
      <c r="EB14" s="130"/>
      <c r="EC14" s="130"/>
      <c r="ED14" s="130" t="s">
        <v>6</v>
      </c>
      <c r="EE14" s="130"/>
      <c r="EF14" s="130"/>
      <c r="EG14" s="130"/>
      <c r="EH14" s="130"/>
      <c r="EI14" s="130"/>
      <c r="EJ14" s="130"/>
      <c r="EK14" s="130" t="s">
        <v>7</v>
      </c>
      <c r="EL14" s="130"/>
      <c r="EM14" s="130"/>
      <c r="EN14" s="130"/>
      <c r="EO14" s="130"/>
      <c r="EP14" s="130"/>
      <c r="EQ14" s="130"/>
      <c r="ER14" s="130"/>
      <c r="ES14" s="130"/>
      <c r="ET14" s="130"/>
      <c r="EU14" s="130"/>
      <c r="EV14" s="130"/>
      <c r="EW14" s="130"/>
      <c r="EX14" s="130"/>
      <c r="EY14" s="130"/>
      <c r="EZ14" s="130"/>
      <c r="FA14" s="130"/>
      <c r="FB14" s="135"/>
      <c r="FC14" s="4"/>
    </row>
    <row r="15" spans="1:159" ht="19.5" customHeight="1" x14ac:dyDescent="0.4">
      <c r="A15" s="16"/>
      <c r="B15" s="14"/>
      <c r="C15" s="235"/>
      <c r="D15" s="236"/>
      <c r="E15" s="11" t="s">
        <v>86</v>
      </c>
      <c r="F15" s="229" t="s">
        <v>87</v>
      </c>
      <c r="G15" s="237"/>
      <c r="H15" s="237"/>
      <c r="I15" s="238"/>
      <c r="J15" s="14"/>
      <c r="K15" s="14"/>
      <c r="L15" s="179"/>
      <c r="M15" s="180"/>
      <c r="N15" s="201"/>
      <c r="O15" s="202"/>
      <c r="P15" s="202"/>
      <c r="Q15" s="202"/>
      <c r="R15" s="203"/>
      <c r="S15" s="14"/>
      <c r="U15" s="4"/>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280" t="str">
        <f>IF(N10="","",IF(N9=0,"",N10))</f>
        <v/>
      </c>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68" t="str">
        <f>IF(N10="","",IF(N9=0,"",K10))</f>
        <v/>
      </c>
      <c r="BW15" s="268"/>
      <c r="BX15" s="268"/>
      <c r="BY15" s="268"/>
      <c r="BZ15" s="268"/>
      <c r="CA15" s="268"/>
      <c r="CB15" s="268"/>
      <c r="CC15" s="268"/>
      <c r="CD15" s="4"/>
      <c r="CE15" s="4"/>
      <c r="CF15" s="120"/>
      <c r="CG15" s="121"/>
      <c r="CH15" s="121"/>
      <c r="CI15" s="121"/>
      <c r="CJ15" s="121"/>
      <c r="CK15" s="121"/>
      <c r="CL15" s="121"/>
      <c r="CM15" s="121"/>
      <c r="CN15" s="121"/>
      <c r="CO15" s="122"/>
      <c r="CP15" s="128"/>
      <c r="CQ15" s="129"/>
      <c r="CR15" s="129"/>
      <c r="CS15" s="129"/>
      <c r="CT15" s="129"/>
      <c r="CU15" s="129"/>
      <c r="CV15" s="129"/>
      <c r="CW15" s="136" t="str">
        <f>IF(E13="","",E13)</f>
        <v>○●○●</v>
      </c>
      <c r="CX15" s="136"/>
      <c r="CY15" s="136"/>
      <c r="CZ15" s="136"/>
      <c r="DA15" s="136"/>
      <c r="DB15" s="136"/>
      <c r="DC15" s="136"/>
      <c r="DD15" s="134" t="str">
        <f>IF(F13="","",F13)</f>
        <v>○●○●銀行</v>
      </c>
      <c r="DE15" s="134"/>
      <c r="DF15" s="134"/>
      <c r="DG15" s="134"/>
      <c r="DH15" s="134"/>
      <c r="DI15" s="134"/>
      <c r="DJ15" s="134"/>
      <c r="DK15" s="134"/>
      <c r="DL15" s="134"/>
      <c r="DM15" s="134"/>
      <c r="DN15" s="134"/>
      <c r="DO15" s="134"/>
      <c r="DP15" s="134"/>
      <c r="DQ15" s="134"/>
      <c r="DR15" s="134"/>
      <c r="DS15" s="134"/>
      <c r="DT15" s="134"/>
      <c r="DU15" s="134"/>
      <c r="DV15" s="137"/>
      <c r="DW15" s="133"/>
      <c r="DX15" s="134"/>
      <c r="DY15" s="134"/>
      <c r="DZ15" s="134"/>
      <c r="EA15" s="134"/>
      <c r="EB15" s="134"/>
      <c r="EC15" s="134"/>
      <c r="ED15" s="134" t="str">
        <f>IF(E15="","",E15)</f>
        <v>△▲△</v>
      </c>
      <c r="EE15" s="134"/>
      <c r="EF15" s="134"/>
      <c r="EG15" s="134"/>
      <c r="EH15" s="134"/>
      <c r="EI15" s="134"/>
      <c r="EJ15" s="134"/>
      <c r="EK15" s="134" t="str">
        <f>IF(F15="","",F15)</f>
        <v>△▲△▲支店</v>
      </c>
      <c r="EL15" s="134"/>
      <c r="EM15" s="134"/>
      <c r="EN15" s="134"/>
      <c r="EO15" s="134"/>
      <c r="EP15" s="134"/>
      <c r="EQ15" s="134"/>
      <c r="ER15" s="134"/>
      <c r="ES15" s="134"/>
      <c r="ET15" s="134"/>
      <c r="EU15" s="134"/>
      <c r="EV15" s="134"/>
      <c r="EW15" s="134"/>
      <c r="EX15" s="134"/>
      <c r="EY15" s="134"/>
      <c r="EZ15" s="134"/>
      <c r="FA15" s="134"/>
      <c r="FB15" s="138"/>
      <c r="FC15" s="4"/>
    </row>
    <row r="16" spans="1:159" ht="19.5" customHeight="1" x14ac:dyDescent="0.4">
      <c r="A16" s="16" t="b">
        <v>0</v>
      </c>
      <c r="B16" s="14"/>
      <c r="C16" s="228" t="s">
        <v>23</v>
      </c>
      <c r="D16" s="228"/>
      <c r="E16" s="243" t="s">
        <v>88</v>
      </c>
      <c r="F16" s="244"/>
      <c r="G16" s="244"/>
      <c r="H16" s="244"/>
      <c r="I16" s="245"/>
      <c r="J16" s="14"/>
      <c r="K16" s="14"/>
      <c r="L16" s="179" t="s">
        <v>67</v>
      </c>
      <c r="M16" s="180"/>
      <c r="N16" s="198">
        <v>1000000</v>
      </c>
      <c r="O16" s="199"/>
      <c r="P16" s="199"/>
      <c r="Q16" s="199"/>
      <c r="R16" s="200"/>
      <c r="S16" s="14"/>
      <c r="U16" s="4"/>
      <c r="V16" s="139" t="s">
        <v>11</v>
      </c>
      <c r="W16" s="140"/>
      <c r="X16" s="140"/>
      <c r="Y16" s="140"/>
      <c r="Z16" s="140"/>
      <c r="AA16" s="140"/>
      <c r="AB16" s="140"/>
      <c r="AC16" s="140"/>
      <c r="AD16" s="140"/>
      <c r="AE16" s="140"/>
      <c r="AF16" s="140"/>
      <c r="AG16" s="140"/>
      <c r="AH16" s="140"/>
      <c r="AI16" s="140"/>
      <c r="AJ16" s="140"/>
      <c r="AK16" s="140"/>
      <c r="AL16" s="140"/>
      <c r="AM16" s="140"/>
      <c r="AN16" s="140"/>
      <c r="AO16" s="141"/>
      <c r="AP16" s="142" t="s">
        <v>10</v>
      </c>
      <c r="AQ16" s="142"/>
      <c r="AR16" s="142"/>
      <c r="AS16" s="142"/>
      <c r="AT16" s="142"/>
      <c r="AU16" s="142"/>
      <c r="AV16" s="142"/>
      <c r="AW16" s="142"/>
      <c r="AX16" s="142"/>
      <c r="AY16" s="142"/>
      <c r="AZ16" s="142"/>
      <c r="BA16" s="142"/>
      <c r="BB16" s="142"/>
      <c r="BC16" s="142"/>
      <c r="BD16" s="142"/>
      <c r="BE16" s="142"/>
      <c r="BF16" s="142"/>
      <c r="BG16" s="142"/>
      <c r="BH16" s="142"/>
      <c r="BI16" s="142"/>
      <c r="BJ16" s="142" t="s">
        <v>12</v>
      </c>
      <c r="BK16" s="142"/>
      <c r="BL16" s="142"/>
      <c r="BM16" s="142"/>
      <c r="BN16" s="142"/>
      <c r="BO16" s="142"/>
      <c r="BP16" s="142"/>
      <c r="BQ16" s="142"/>
      <c r="BR16" s="142"/>
      <c r="BS16" s="142"/>
      <c r="BT16" s="142"/>
      <c r="BU16" s="142"/>
      <c r="BV16" s="142"/>
      <c r="BW16" s="142"/>
      <c r="BX16" s="142"/>
      <c r="BY16" s="142"/>
      <c r="BZ16" s="142"/>
      <c r="CA16" s="142"/>
      <c r="CB16" s="142"/>
      <c r="CC16" s="143"/>
      <c r="CD16" s="4"/>
      <c r="CE16" s="4"/>
      <c r="CF16" s="120"/>
      <c r="CG16" s="121"/>
      <c r="CH16" s="121"/>
      <c r="CI16" s="121"/>
      <c r="CJ16" s="121"/>
      <c r="CK16" s="121"/>
      <c r="CL16" s="121"/>
      <c r="CM16" s="121"/>
      <c r="CN16" s="121"/>
      <c r="CO16" s="122"/>
      <c r="CP16" s="144" t="s">
        <v>8</v>
      </c>
      <c r="CQ16" s="144"/>
      <c r="CR16" s="144"/>
      <c r="CS16" s="144"/>
      <c r="CT16" s="144"/>
      <c r="CU16" s="144"/>
      <c r="CV16" s="144"/>
      <c r="CW16" s="144"/>
      <c r="CX16" s="144"/>
      <c r="CY16" s="144"/>
      <c r="CZ16" s="144"/>
      <c r="DA16" s="144"/>
      <c r="DB16" s="144"/>
      <c r="DC16" s="145"/>
      <c r="DD16" s="131" t="s">
        <v>17</v>
      </c>
      <c r="DE16" s="144"/>
      <c r="DF16" s="144"/>
      <c r="DG16" s="144"/>
      <c r="DH16" s="144"/>
      <c r="DI16" s="144"/>
      <c r="DJ16" s="144"/>
      <c r="DK16" s="144"/>
      <c r="DL16" s="144"/>
      <c r="DM16" s="144"/>
      <c r="DN16" s="144"/>
      <c r="DO16" s="144"/>
      <c r="DP16" s="144"/>
      <c r="DQ16" s="144"/>
      <c r="DR16" s="144"/>
      <c r="DS16" s="144"/>
      <c r="DT16" s="144"/>
      <c r="DU16" s="144"/>
      <c r="DV16" s="144"/>
      <c r="DW16" s="146" t="s">
        <v>56</v>
      </c>
      <c r="DX16" s="147"/>
      <c r="DY16" s="147"/>
      <c r="DZ16" s="147"/>
      <c r="EA16" s="147"/>
      <c r="EB16" s="147"/>
      <c r="EC16" s="147"/>
      <c r="ED16" s="150" t="str">
        <f>IF(E20="","",E20)</f>
        <v>○●△▲□■（カ</v>
      </c>
      <c r="EE16" s="150"/>
      <c r="EF16" s="150"/>
      <c r="EG16" s="150"/>
      <c r="EH16" s="150"/>
      <c r="EI16" s="150"/>
      <c r="EJ16" s="150"/>
      <c r="EK16" s="150"/>
      <c r="EL16" s="150"/>
      <c r="EM16" s="150"/>
      <c r="EN16" s="150"/>
      <c r="EO16" s="150"/>
      <c r="EP16" s="150"/>
      <c r="EQ16" s="150"/>
      <c r="ER16" s="150"/>
      <c r="ES16" s="150"/>
      <c r="ET16" s="150"/>
      <c r="EU16" s="150"/>
      <c r="EV16" s="150"/>
      <c r="EW16" s="150"/>
      <c r="EX16" s="150"/>
      <c r="EY16" s="150"/>
      <c r="EZ16" s="150"/>
      <c r="FA16" s="150"/>
      <c r="FB16" s="151"/>
      <c r="FC16" s="4"/>
    </row>
    <row r="17" spans="1:159" ht="19.5" customHeight="1" x14ac:dyDescent="0.4">
      <c r="A17" s="16" t="b">
        <v>0</v>
      </c>
      <c r="B17" s="14"/>
      <c r="C17" s="231" t="s">
        <v>31</v>
      </c>
      <c r="D17" s="232"/>
      <c r="E17" s="247"/>
      <c r="F17" s="248"/>
      <c r="G17" s="248"/>
      <c r="H17" s="248"/>
      <c r="I17" s="249"/>
      <c r="J17" s="14"/>
      <c r="K17" s="14"/>
      <c r="L17" s="179"/>
      <c r="M17" s="180"/>
      <c r="N17" s="201"/>
      <c r="O17" s="202"/>
      <c r="P17" s="202"/>
      <c r="Q17" s="202"/>
      <c r="R17" s="203"/>
      <c r="S17" s="14"/>
      <c r="U17" s="4"/>
      <c r="V17" s="154">
        <f>IF(E3="","",E3)</f>
        <v>44854</v>
      </c>
      <c r="W17" s="155"/>
      <c r="X17" s="155"/>
      <c r="Y17" s="155"/>
      <c r="Z17" s="155"/>
      <c r="AA17" s="156" t="s">
        <v>26</v>
      </c>
      <c r="AB17" s="156"/>
      <c r="AC17" s="156"/>
      <c r="AD17" s="157">
        <f>IF(E3="","",E3)</f>
        <v>44854</v>
      </c>
      <c r="AE17" s="157"/>
      <c r="AF17" s="157"/>
      <c r="AG17" s="156" t="s">
        <v>25</v>
      </c>
      <c r="AH17" s="156"/>
      <c r="AI17" s="156"/>
      <c r="AJ17" s="158">
        <f>IF(E3="","",E3)</f>
        <v>44854</v>
      </c>
      <c r="AK17" s="158"/>
      <c r="AL17" s="158"/>
      <c r="AM17" s="156" t="s">
        <v>24</v>
      </c>
      <c r="AN17" s="156"/>
      <c r="AO17" s="159"/>
      <c r="AP17" s="160" t="str">
        <f>IF(N3="","",N3)</f>
        <v>123456-789</v>
      </c>
      <c r="AQ17" s="160"/>
      <c r="AR17" s="160"/>
      <c r="AS17" s="160"/>
      <c r="AT17" s="160"/>
      <c r="AU17" s="160"/>
      <c r="AV17" s="160"/>
      <c r="AW17" s="160"/>
      <c r="AX17" s="160"/>
      <c r="AY17" s="160"/>
      <c r="AZ17" s="160"/>
      <c r="BA17" s="160"/>
      <c r="BB17" s="160"/>
      <c r="BC17" s="160"/>
      <c r="BD17" s="160"/>
      <c r="BE17" s="160"/>
      <c r="BF17" s="160"/>
      <c r="BG17" s="160"/>
      <c r="BH17" s="160"/>
      <c r="BI17" s="160"/>
      <c r="BJ17" s="160" t="str">
        <f>IF(N4="","",N4)</f>
        <v>徳島</v>
      </c>
      <c r="BK17" s="160"/>
      <c r="BL17" s="160"/>
      <c r="BM17" s="160"/>
      <c r="BN17" s="160"/>
      <c r="BO17" s="160"/>
      <c r="BP17" s="160"/>
      <c r="BQ17" s="160"/>
      <c r="BR17" s="160"/>
      <c r="BS17" s="160"/>
      <c r="BT17" s="160"/>
      <c r="BU17" s="160"/>
      <c r="BV17" s="160"/>
      <c r="BW17" s="160"/>
      <c r="BX17" s="160"/>
      <c r="BY17" s="160"/>
      <c r="BZ17" s="160"/>
      <c r="CA17" s="160"/>
      <c r="CB17" s="160"/>
      <c r="CC17" s="161"/>
      <c r="CD17" s="4"/>
      <c r="CE17" s="4"/>
      <c r="CF17" s="123"/>
      <c r="CG17" s="124"/>
      <c r="CH17" s="124"/>
      <c r="CI17" s="124"/>
      <c r="CJ17" s="124"/>
      <c r="CK17" s="124"/>
      <c r="CL17" s="124"/>
      <c r="CM17" s="124"/>
      <c r="CN17" s="124"/>
      <c r="CO17" s="125"/>
      <c r="CP17" s="162" t="str">
        <f>IF(A14,"普通",IF(A16,"当座","普通・当座"))</f>
        <v>普通</v>
      </c>
      <c r="CQ17" s="162"/>
      <c r="CR17" s="162"/>
      <c r="CS17" s="162"/>
      <c r="CT17" s="162"/>
      <c r="CU17" s="162"/>
      <c r="CV17" s="162"/>
      <c r="CW17" s="162"/>
      <c r="CX17" s="162"/>
      <c r="CY17" s="162"/>
      <c r="CZ17" s="162"/>
      <c r="DA17" s="162"/>
      <c r="DB17" s="162"/>
      <c r="DC17" s="163"/>
      <c r="DD17" s="164" t="str">
        <f>IF(E16="","",E16)</f>
        <v>○●△▲□■</v>
      </c>
      <c r="DE17" s="162"/>
      <c r="DF17" s="162"/>
      <c r="DG17" s="162"/>
      <c r="DH17" s="162"/>
      <c r="DI17" s="162"/>
      <c r="DJ17" s="162"/>
      <c r="DK17" s="162"/>
      <c r="DL17" s="162"/>
      <c r="DM17" s="162"/>
      <c r="DN17" s="162"/>
      <c r="DO17" s="162"/>
      <c r="DP17" s="162"/>
      <c r="DQ17" s="162"/>
      <c r="DR17" s="162"/>
      <c r="DS17" s="162"/>
      <c r="DT17" s="162"/>
      <c r="DU17" s="162"/>
      <c r="DV17" s="162"/>
      <c r="DW17" s="148"/>
      <c r="DX17" s="149"/>
      <c r="DY17" s="149"/>
      <c r="DZ17" s="149"/>
      <c r="EA17" s="149"/>
      <c r="EB17" s="149"/>
      <c r="EC17" s="149"/>
      <c r="ED17" s="152"/>
      <c r="EE17" s="152"/>
      <c r="EF17" s="152"/>
      <c r="EG17" s="152"/>
      <c r="EH17" s="152"/>
      <c r="EI17" s="152"/>
      <c r="EJ17" s="152"/>
      <c r="EK17" s="152"/>
      <c r="EL17" s="152"/>
      <c r="EM17" s="152"/>
      <c r="EN17" s="152"/>
      <c r="EO17" s="152"/>
      <c r="EP17" s="152"/>
      <c r="EQ17" s="152"/>
      <c r="ER17" s="152"/>
      <c r="ES17" s="152"/>
      <c r="ET17" s="152"/>
      <c r="EU17" s="152"/>
      <c r="EV17" s="152"/>
      <c r="EW17" s="152"/>
      <c r="EX17" s="152"/>
      <c r="EY17" s="152"/>
      <c r="EZ17" s="152"/>
      <c r="FA17" s="152"/>
      <c r="FB17" s="153"/>
      <c r="FC17" s="4"/>
    </row>
    <row r="18" spans="1:159" ht="9.9499999999999993" customHeight="1" x14ac:dyDescent="0.15">
      <c r="B18" s="14"/>
      <c r="C18" s="233"/>
      <c r="D18" s="234"/>
      <c r="E18" s="250"/>
      <c r="F18" s="251"/>
      <c r="G18" s="251"/>
      <c r="H18" s="251"/>
      <c r="I18" s="252"/>
      <c r="J18" s="14"/>
      <c r="K18" s="14"/>
      <c r="L18" s="179" t="s">
        <v>69</v>
      </c>
      <c r="M18" s="180"/>
      <c r="N18" s="181">
        <f>IF(N14="","",SUM(N14:R17))</f>
        <v>11000000</v>
      </c>
      <c r="O18" s="182"/>
      <c r="P18" s="182"/>
      <c r="Q18" s="182"/>
      <c r="R18" s="183"/>
      <c r="S18" s="14"/>
      <c r="U18" s="4"/>
      <c r="V18" s="4"/>
      <c r="W18" s="6"/>
      <c r="X18" s="6"/>
      <c r="Y18" s="6"/>
      <c r="Z18" s="6"/>
      <c r="AA18" s="6"/>
      <c r="AB18" s="6"/>
      <c r="AC18" s="6"/>
      <c r="AD18" s="6"/>
      <c r="AE18" s="4"/>
      <c r="AF18" s="4"/>
      <c r="AG18" s="4"/>
      <c r="AH18" s="4"/>
      <c r="AI18" s="4"/>
      <c r="AJ18" s="4"/>
      <c r="AK18" s="4"/>
      <c r="AL18" s="4"/>
      <c r="AM18" s="4"/>
      <c r="AN18" s="4"/>
      <c r="AO18" s="4"/>
      <c r="AP18" s="7"/>
      <c r="AQ18" s="7"/>
      <c r="AR18" s="7"/>
      <c r="AS18" s="7"/>
      <c r="AT18" s="7"/>
      <c r="AU18" s="7"/>
      <c r="AV18" s="7"/>
      <c r="AW18" s="7"/>
      <c r="AX18" s="7"/>
      <c r="AY18" s="7"/>
      <c r="AZ18" s="7"/>
      <c r="BA18" s="8"/>
      <c r="BB18" s="7"/>
      <c r="BC18" s="7"/>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row>
    <row r="19" spans="1:159" ht="20.100000000000001" customHeight="1" x14ac:dyDescent="0.4">
      <c r="B19" s="14"/>
      <c r="C19" s="235"/>
      <c r="D19" s="236"/>
      <c r="E19" s="253"/>
      <c r="F19" s="254"/>
      <c r="G19" s="254"/>
      <c r="H19" s="254"/>
      <c r="I19" s="255"/>
      <c r="J19" s="14"/>
      <c r="K19" s="14"/>
      <c r="L19" s="179"/>
      <c r="M19" s="180"/>
      <c r="N19" s="184"/>
      <c r="O19" s="185"/>
      <c r="P19" s="185"/>
      <c r="Q19" s="185"/>
      <c r="R19" s="186"/>
      <c r="S19" s="14"/>
      <c r="U19" s="4"/>
      <c r="V19" s="204" t="s">
        <v>16</v>
      </c>
      <c r="W19" s="205"/>
      <c r="X19" s="205"/>
      <c r="Y19" s="205"/>
      <c r="Z19" s="205"/>
      <c r="AA19" s="205"/>
      <c r="AB19" s="205"/>
      <c r="AC19" s="205"/>
      <c r="AD19" s="205"/>
      <c r="AE19" s="205"/>
      <c r="AF19" s="205"/>
      <c r="AG19" s="205"/>
      <c r="AH19" s="205"/>
      <c r="AI19" s="205"/>
      <c r="AJ19" s="205"/>
      <c r="AK19" s="205"/>
      <c r="AL19" s="205"/>
      <c r="AM19" s="205"/>
      <c r="AN19" s="205"/>
      <c r="AO19" s="205"/>
      <c r="AP19" s="208" t="str">
        <f>IF(N5="","",N5)</f>
        <v>××××××××新築工事</v>
      </c>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c r="DM19" s="194"/>
      <c r="DN19" s="194"/>
      <c r="DO19" s="194"/>
      <c r="DP19" s="194"/>
      <c r="DQ19" s="194"/>
      <c r="DR19" s="194"/>
      <c r="DS19" s="194"/>
      <c r="DT19" s="194"/>
      <c r="DU19" s="194"/>
      <c r="DV19" s="194"/>
      <c r="DW19" s="194"/>
      <c r="DX19" s="194"/>
      <c r="DY19" s="194"/>
      <c r="DZ19" s="194"/>
      <c r="EA19" s="194"/>
      <c r="EB19" s="194"/>
      <c r="EC19" s="194"/>
      <c r="ED19" s="194"/>
      <c r="EE19" s="194"/>
      <c r="EF19" s="194"/>
      <c r="EG19" s="194"/>
      <c r="EH19" s="194"/>
      <c r="EI19" s="194"/>
      <c r="EJ19" s="194"/>
      <c r="EK19" s="194"/>
      <c r="EL19" s="194"/>
      <c r="EM19" s="194"/>
      <c r="EN19" s="194"/>
      <c r="EO19" s="194"/>
      <c r="EP19" s="194"/>
      <c r="EQ19" s="194"/>
      <c r="ER19" s="194"/>
      <c r="ES19" s="194"/>
      <c r="ET19" s="194"/>
      <c r="EU19" s="194"/>
      <c r="EV19" s="194"/>
      <c r="EW19" s="194"/>
      <c r="EX19" s="194"/>
      <c r="EY19" s="194"/>
      <c r="EZ19" s="194"/>
      <c r="FA19" s="194"/>
      <c r="FB19" s="195"/>
      <c r="FC19" s="4"/>
    </row>
    <row r="20" spans="1:159" ht="20.100000000000001" customHeight="1" x14ac:dyDescent="0.4">
      <c r="B20" s="14"/>
      <c r="C20" s="228" t="s">
        <v>32</v>
      </c>
      <c r="D20" s="228"/>
      <c r="E20" s="229" t="s">
        <v>89</v>
      </c>
      <c r="F20" s="229"/>
      <c r="G20" s="229"/>
      <c r="H20" s="229"/>
      <c r="I20" s="229"/>
      <c r="J20" s="14"/>
      <c r="K20" s="14"/>
      <c r="L20" s="179" t="s">
        <v>51</v>
      </c>
      <c r="M20" s="180"/>
      <c r="N20" s="198">
        <v>1000000</v>
      </c>
      <c r="O20" s="199"/>
      <c r="P20" s="199"/>
      <c r="Q20" s="199"/>
      <c r="R20" s="200"/>
      <c r="S20" s="14"/>
      <c r="U20" s="4"/>
      <c r="V20" s="206"/>
      <c r="W20" s="207"/>
      <c r="X20" s="207"/>
      <c r="Y20" s="207"/>
      <c r="Z20" s="207"/>
      <c r="AA20" s="207"/>
      <c r="AB20" s="207"/>
      <c r="AC20" s="207"/>
      <c r="AD20" s="207"/>
      <c r="AE20" s="207"/>
      <c r="AF20" s="207"/>
      <c r="AG20" s="207"/>
      <c r="AH20" s="207"/>
      <c r="AI20" s="207"/>
      <c r="AJ20" s="207"/>
      <c r="AK20" s="207"/>
      <c r="AL20" s="207"/>
      <c r="AM20" s="207"/>
      <c r="AN20" s="207"/>
      <c r="AO20" s="207"/>
      <c r="AP20" s="209"/>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c r="CS20" s="210"/>
      <c r="CT20" s="210"/>
      <c r="CU20" s="210"/>
      <c r="CV20" s="210"/>
      <c r="CW20" s="210"/>
      <c r="CX20" s="210"/>
      <c r="CY20" s="210"/>
      <c r="CZ20" s="210"/>
      <c r="DA20" s="210"/>
      <c r="DB20" s="210"/>
      <c r="DC20" s="210"/>
      <c r="DD20" s="210"/>
      <c r="DE20" s="210"/>
      <c r="DF20" s="210"/>
      <c r="DG20" s="210"/>
      <c r="DH20" s="210"/>
      <c r="DI20" s="210"/>
      <c r="DJ20" s="210"/>
      <c r="DK20" s="210"/>
      <c r="DL20" s="210"/>
      <c r="DM20" s="210"/>
      <c r="DN20" s="210"/>
      <c r="DO20" s="210"/>
      <c r="DP20" s="210"/>
      <c r="DQ20" s="210"/>
      <c r="DR20" s="210"/>
      <c r="DS20" s="210"/>
      <c r="DT20" s="210"/>
      <c r="DU20" s="210"/>
      <c r="DV20" s="210"/>
      <c r="DW20" s="210"/>
      <c r="DX20" s="210"/>
      <c r="DY20" s="210"/>
      <c r="DZ20" s="210"/>
      <c r="EA20" s="210"/>
      <c r="EB20" s="210"/>
      <c r="EC20" s="210"/>
      <c r="ED20" s="210"/>
      <c r="EE20" s="210"/>
      <c r="EF20" s="210"/>
      <c r="EG20" s="210"/>
      <c r="EH20" s="210"/>
      <c r="EI20" s="210"/>
      <c r="EJ20" s="210"/>
      <c r="EK20" s="210"/>
      <c r="EL20" s="210"/>
      <c r="EM20" s="210"/>
      <c r="EN20" s="210"/>
      <c r="EO20" s="210"/>
      <c r="EP20" s="210"/>
      <c r="EQ20" s="210"/>
      <c r="ER20" s="210"/>
      <c r="ES20" s="210"/>
      <c r="ET20" s="210"/>
      <c r="EU20" s="210"/>
      <c r="EV20" s="210"/>
      <c r="EW20" s="210"/>
      <c r="EX20" s="210"/>
      <c r="EY20" s="210"/>
      <c r="EZ20" s="210"/>
      <c r="FA20" s="210"/>
      <c r="FB20" s="211"/>
      <c r="FC20" s="4"/>
    </row>
    <row r="21" spans="1:159" ht="20.100000000000001" customHeight="1" x14ac:dyDescent="0.4">
      <c r="B21" s="14"/>
      <c r="C21" s="14"/>
      <c r="D21" s="14"/>
      <c r="E21" s="246" t="s">
        <v>33</v>
      </c>
      <c r="F21" s="246"/>
      <c r="G21" s="246"/>
      <c r="H21" s="246"/>
      <c r="I21" s="246"/>
      <c r="J21" s="14"/>
      <c r="K21" s="14"/>
      <c r="L21" s="179"/>
      <c r="M21" s="180"/>
      <c r="N21" s="201"/>
      <c r="O21" s="202"/>
      <c r="P21" s="202"/>
      <c r="Q21" s="202"/>
      <c r="R21" s="203"/>
      <c r="S21" s="14"/>
      <c r="U21" s="4"/>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4"/>
    </row>
    <row r="22" spans="1:159" ht="20.100000000000001" customHeight="1" x14ac:dyDescent="0.4">
      <c r="B22" s="14"/>
      <c r="C22" s="14"/>
      <c r="D22" s="14"/>
      <c r="E22" s="14"/>
      <c r="F22" s="14"/>
      <c r="G22" s="14"/>
      <c r="H22" s="14"/>
      <c r="I22" s="14"/>
      <c r="J22" s="14"/>
      <c r="K22" s="14"/>
      <c r="L22" s="179" t="s">
        <v>41</v>
      </c>
      <c r="M22" s="180"/>
      <c r="N22" s="198">
        <v>3000000</v>
      </c>
      <c r="O22" s="199"/>
      <c r="P22" s="199"/>
      <c r="Q22" s="199"/>
      <c r="R22" s="200"/>
      <c r="S22" s="14"/>
      <c r="U22" s="4"/>
      <c r="V22" s="106"/>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8"/>
      <c r="BK22" s="109" t="s">
        <v>46</v>
      </c>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1"/>
      <c r="CU22" s="112" t="s">
        <v>47</v>
      </c>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13"/>
      <c r="EE22" s="112" t="s">
        <v>48</v>
      </c>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8"/>
      <c r="FC22" s="4"/>
    </row>
    <row r="23" spans="1:159" ht="17.100000000000001" customHeight="1" x14ac:dyDescent="0.15">
      <c r="B23" s="14"/>
      <c r="C23" s="68" t="s">
        <v>62</v>
      </c>
      <c r="D23" s="68"/>
      <c r="E23" s="68"/>
      <c r="F23" s="68"/>
      <c r="G23" s="68"/>
      <c r="H23" s="68"/>
      <c r="I23" s="68"/>
      <c r="J23" s="14"/>
      <c r="K23" s="14"/>
      <c r="L23" s="179"/>
      <c r="M23" s="180"/>
      <c r="N23" s="201"/>
      <c r="O23" s="202"/>
      <c r="P23" s="202"/>
      <c r="Q23" s="202"/>
      <c r="R23" s="203"/>
      <c r="S23" s="14"/>
      <c r="U23" s="4"/>
      <c r="V23" s="82" t="s">
        <v>39</v>
      </c>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4"/>
      <c r="BK23" s="74" t="str">
        <f>IF(LEN(N14)&lt;9,"",MID(N14,LEN(N14)-8,1))</f>
        <v/>
      </c>
      <c r="BL23" s="39"/>
      <c r="BM23" s="39"/>
      <c r="BN23" s="39"/>
      <c r="BO23" s="39" t="str">
        <f>IF(LEN(N14)&lt;8,"",MID(N14,LEN(N14)-7,1))</f>
        <v>1</v>
      </c>
      <c r="BP23" s="39"/>
      <c r="BQ23" s="39"/>
      <c r="BR23" s="39"/>
      <c r="BS23" s="39" t="str">
        <f>IF(LEN(N14)&lt;7,"",MID(N14,LEN(N14)-6,1))</f>
        <v>0</v>
      </c>
      <c r="BT23" s="39"/>
      <c r="BU23" s="39"/>
      <c r="BV23" s="39"/>
      <c r="BW23" s="40" t="str">
        <f>IF(LEN(N14)&lt;6,"",MID(N14,LEN(N14)-5,1))</f>
        <v>0</v>
      </c>
      <c r="BX23" s="39"/>
      <c r="BY23" s="39"/>
      <c r="BZ23" s="39"/>
      <c r="CA23" s="39" t="str">
        <f>IF(LEN(N14)&lt;5,"",MID(N14,LEN(N14)-4,1))</f>
        <v>0</v>
      </c>
      <c r="CB23" s="39"/>
      <c r="CC23" s="39"/>
      <c r="CD23" s="39"/>
      <c r="CE23" s="39" t="str">
        <f>IF(LEN(N14)&lt;4,"",MID(N14,LEN(N14)-3,1))</f>
        <v>0</v>
      </c>
      <c r="CF23" s="39"/>
      <c r="CG23" s="39"/>
      <c r="CH23" s="41"/>
      <c r="CI23" s="39" t="str">
        <f>IF(LEN(N14)&lt;3,"",MID(N14,LEN(N14)-2,1))</f>
        <v>0</v>
      </c>
      <c r="CJ23" s="39"/>
      <c r="CK23" s="39"/>
      <c r="CL23" s="39"/>
      <c r="CM23" s="39" t="str">
        <f>IF(LEN(N14)&lt;2,"",MID(N14,LEN(N14)-1,1))</f>
        <v>0</v>
      </c>
      <c r="CN23" s="39"/>
      <c r="CO23" s="39"/>
      <c r="CP23" s="39"/>
      <c r="CQ23" s="39" t="str">
        <f>IF(LEN(N14)&lt;1,"",MID(N14,LEN(N14),1))</f>
        <v>0</v>
      </c>
      <c r="CR23" s="39"/>
      <c r="CS23" s="39"/>
      <c r="CT23" s="39"/>
      <c r="CU23" s="55"/>
      <c r="CV23" s="39"/>
      <c r="CW23" s="39"/>
      <c r="CX23" s="39"/>
      <c r="CY23" s="39"/>
      <c r="CZ23" s="39"/>
      <c r="DA23" s="39"/>
      <c r="DB23" s="39"/>
      <c r="DC23" s="39"/>
      <c r="DD23" s="39"/>
      <c r="DE23" s="39"/>
      <c r="DF23" s="39"/>
      <c r="DG23" s="40"/>
      <c r="DH23" s="39"/>
      <c r="DI23" s="39"/>
      <c r="DJ23" s="39"/>
      <c r="DK23" s="39"/>
      <c r="DL23" s="39"/>
      <c r="DM23" s="39"/>
      <c r="DN23" s="39"/>
      <c r="DO23" s="39"/>
      <c r="DP23" s="39"/>
      <c r="DQ23" s="39"/>
      <c r="DR23" s="41"/>
      <c r="DS23" s="39"/>
      <c r="DT23" s="39"/>
      <c r="DU23" s="39"/>
      <c r="DV23" s="39"/>
      <c r="DW23" s="39"/>
      <c r="DX23" s="39"/>
      <c r="DY23" s="39"/>
      <c r="DZ23" s="39"/>
      <c r="EA23" s="39"/>
      <c r="EB23" s="39"/>
      <c r="EC23" s="39"/>
      <c r="ED23" s="42"/>
      <c r="EE23" s="43"/>
      <c r="EF23" s="44"/>
      <c r="EG23" s="44"/>
      <c r="EH23" s="44"/>
      <c r="EI23" s="44"/>
      <c r="EJ23" s="44"/>
      <c r="EK23" s="44"/>
      <c r="EL23" s="44"/>
      <c r="EM23" s="44"/>
      <c r="EN23" s="44"/>
      <c r="EO23" s="44"/>
      <c r="EP23" s="44"/>
      <c r="EQ23" s="44"/>
      <c r="ER23" s="44"/>
      <c r="ES23" s="44"/>
      <c r="ET23" s="44"/>
      <c r="EU23" s="44"/>
      <c r="EV23" s="44"/>
      <c r="EW23" s="44"/>
      <c r="EX23" s="44"/>
      <c r="EY23" s="44"/>
      <c r="EZ23" s="44"/>
      <c r="FA23" s="44"/>
      <c r="FB23" s="45"/>
      <c r="FC23" s="4"/>
    </row>
    <row r="24" spans="1:159" ht="9.9499999999999993" customHeight="1" x14ac:dyDescent="0.4">
      <c r="B24" s="14"/>
      <c r="C24" s="68"/>
      <c r="D24" s="68"/>
      <c r="E24" s="68"/>
      <c r="F24" s="68"/>
      <c r="G24" s="68"/>
      <c r="H24" s="68"/>
      <c r="I24" s="68"/>
      <c r="J24" s="14"/>
      <c r="K24" s="14"/>
      <c r="L24" s="179" t="s">
        <v>42</v>
      </c>
      <c r="M24" s="180"/>
      <c r="N24" s="181">
        <f>IF(COUNT(N20:R23)=0,"",SUM(N20:R23))</f>
        <v>4000000</v>
      </c>
      <c r="O24" s="182"/>
      <c r="P24" s="182"/>
      <c r="Q24" s="182"/>
      <c r="R24" s="183"/>
      <c r="S24" s="14"/>
      <c r="U24" s="4"/>
      <c r="V24" s="85"/>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7"/>
      <c r="BK24" s="49"/>
      <c r="BL24" s="50"/>
      <c r="BM24" s="50"/>
      <c r="BN24" s="50"/>
      <c r="BO24" s="51"/>
      <c r="BP24" s="50"/>
      <c r="BQ24" s="50"/>
      <c r="BR24" s="52"/>
      <c r="BS24" s="50"/>
      <c r="BT24" s="50"/>
      <c r="BU24" s="50"/>
      <c r="BV24" s="50"/>
      <c r="BW24" s="51"/>
      <c r="BX24" s="50"/>
      <c r="BY24" s="50"/>
      <c r="BZ24" s="50"/>
      <c r="CA24" s="51"/>
      <c r="CB24" s="50"/>
      <c r="CC24" s="50"/>
      <c r="CD24" s="52"/>
      <c r="CE24" s="51"/>
      <c r="CF24" s="50"/>
      <c r="CG24" s="50"/>
      <c r="CH24" s="52"/>
      <c r="CI24" s="50"/>
      <c r="CJ24" s="50"/>
      <c r="CK24" s="50"/>
      <c r="CL24" s="50"/>
      <c r="CM24" s="51"/>
      <c r="CN24" s="50"/>
      <c r="CO24" s="50"/>
      <c r="CP24" s="52"/>
      <c r="CQ24" s="50"/>
      <c r="CR24" s="50"/>
      <c r="CS24" s="50"/>
      <c r="CT24" s="50"/>
      <c r="CU24" s="53"/>
      <c r="CV24" s="50"/>
      <c r="CW24" s="50"/>
      <c r="CX24" s="50"/>
      <c r="CY24" s="51"/>
      <c r="CZ24" s="50"/>
      <c r="DA24" s="50"/>
      <c r="DB24" s="52"/>
      <c r="DC24" s="50"/>
      <c r="DD24" s="50"/>
      <c r="DE24" s="50"/>
      <c r="DF24" s="50"/>
      <c r="DG24" s="51"/>
      <c r="DH24" s="50"/>
      <c r="DI24" s="50"/>
      <c r="DJ24" s="50"/>
      <c r="DK24" s="51"/>
      <c r="DL24" s="50"/>
      <c r="DM24" s="50"/>
      <c r="DN24" s="52"/>
      <c r="DO24" s="50"/>
      <c r="DP24" s="50"/>
      <c r="DQ24" s="50"/>
      <c r="DR24" s="52"/>
      <c r="DS24" s="50"/>
      <c r="DT24" s="50"/>
      <c r="DU24" s="50"/>
      <c r="DV24" s="50"/>
      <c r="DW24" s="51"/>
      <c r="DX24" s="50"/>
      <c r="DY24" s="50"/>
      <c r="DZ24" s="52"/>
      <c r="EA24" s="50"/>
      <c r="EB24" s="50"/>
      <c r="EC24" s="50"/>
      <c r="ED24" s="54"/>
      <c r="EE24" s="46"/>
      <c r="EF24" s="47"/>
      <c r="EG24" s="47"/>
      <c r="EH24" s="47"/>
      <c r="EI24" s="47"/>
      <c r="EJ24" s="47"/>
      <c r="EK24" s="47"/>
      <c r="EL24" s="47"/>
      <c r="EM24" s="47"/>
      <c r="EN24" s="47"/>
      <c r="EO24" s="47"/>
      <c r="EP24" s="47"/>
      <c r="EQ24" s="47"/>
      <c r="ER24" s="47"/>
      <c r="ES24" s="47"/>
      <c r="ET24" s="47"/>
      <c r="EU24" s="47"/>
      <c r="EV24" s="47"/>
      <c r="EW24" s="47"/>
      <c r="EX24" s="47"/>
      <c r="EY24" s="47"/>
      <c r="EZ24" s="47"/>
      <c r="FA24" s="47"/>
      <c r="FB24" s="48"/>
      <c r="FC24" s="4"/>
    </row>
    <row r="25" spans="1:159" ht="17.100000000000001" customHeight="1" x14ac:dyDescent="0.15">
      <c r="B25" s="14"/>
      <c r="C25" s="68"/>
      <c r="D25" s="68"/>
      <c r="E25" s="68"/>
      <c r="F25" s="68"/>
      <c r="G25" s="68"/>
      <c r="H25" s="68"/>
      <c r="I25" s="68"/>
      <c r="J25" s="14"/>
      <c r="K25" s="14"/>
      <c r="L25" s="179"/>
      <c r="M25" s="180"/>
      <c r="N25" s="184"/>
      <c r="O25" s="185"/>
      <c r="P25" s="185"/>
      <c r="Q25" s="185"/>
      <c r="R25" s="186"/>
      <c r="S25" s="14"/>
      <c r="U25" s="4"/>
      <c r="V25" s="82" t="s">
        <v>66</v>
      </c>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4"/>
      <c r="BK25" s="74" t="str">
        <f>IF(LEN($N$16)&lt;9,"",MID($N$16,LEN($N$16)-8,1))</f>
        <v/>
      </c>
      <c r="BL25" s="39"/>
      <c r="BM25" s="39"/>
      <c r="BN25" s="39"/>
      <c r="BO25" s="39" t="str">
        <f>IF(LEN($N$16)&lt;8,"",MID($N$16,LEN($N$16)-7,1))</f>
        <v/>
      </c>
      <c r="BP25" s="39"/>
      <c r="BQ25" s="39"/>
      <c r="BR25" s="39"/>
      <c r="BS25" s="39" t="str">
        <f>IF(LEN($N$16)&lt;7,"",MID($N$16,LEN($N$16)-6,1))</f>
        <v>1</v>
      </c>
      <c r="BT25" s="39"/>
      <c r="BU25" s="39"/>
      <c r="BV25" s="39"/>
      <c r="BW25" s="40" t="str">
        <f>IF(LEN($N$16)&lt;6,"",MID($N$16,LEN($N$16)-5,1))</f>
        <v>0</v>
      </c>
      <c r="BX25" s="39"/>
      <c r="BY25" s="39"/>
      <c r="BZ25" s="39"/>
      <c r="CA25" s="39" t="str">
        <f>IF(LEN($N$16)&lt;5,"",MID($N$16,LEN($N$16)-4,1))</f>
        <v>0</v>
      </c>
      <c r="CB25" s="39"/>
      <c r="CC25" s="39"/>
      <c r="CD25" s="39"/>
      <c r="CE25" s="39" t="str">
        <f>IF(LEN($N$16)&lt;4,"",MID($N$16,LEN($N$16)-3,1))</f>
        <v>0</v>
      </c>
      <c r="CF25" s="39"/>
      <c r="CG25" s="39"/>
      <c r="CH25" s="41"/>
      <c r="CI25" s="39" t="str">
        <f>IF(LEN($N$16)&lt;3,"",MID($N$16,LEN($N$16)-2,1))</f>
        <v>0</v>
      </c>
      <c r="CJ25" s="39"/>
      <c r="CK25" s="39"/>
      <c r="CL25" s="39"/>
      <c r="CM25" s="39" t="str">
        <f>IF(LEN($N$16)&lt;2,"",MID($N$16,LEN($N$16)-1,1))</f>
        <v>0</v>
      </c>
      <c r="CN25" s="39"/>
      <c r="CO25" s="39"/>
      <c r="CP25" s="39"/>
      <c r="CQ25" s="39" t="str">
        <f>IF(LEN($N$16)&lt;1,"",MID($N$16,LEN($N$16),1))</f>
        <v>0</v>
      </c>
      <c r="CR25" s="39"/>
      <c r="CS25" s="39"/>
      <c r="CT25" s="39"/>
      <c r="CU25" s="55"/>
      <c r="CV25" s="39"/>
      <c r="CW25" s="39"/>
      <c r="CX25" s="39"/>
      <c r="CY25" s="39"/>
      <c r="CZ25" s="39"/>
      <c r="DA25" s="39"/>
      <c r="DB25" s="39"/>
      <c r="DC25" s="39"/>
      <c r="DD25" s="39"/>
      <c r="DE25" s="39"/>
      <c r="DF25" s="39"/>
      <c r="DG25" s="40"/>
      <c r="DH25" s="39"/>
      <c r="DI25" s="39"/>
      <c r="DJ25" s="39"/>
      <c r="DK25" s="39"/>
      <c r="DL25" s="39"/>
      <c r="DM25" s="39"/>
      <c r="DN25" s="39"/>
      <c r="DO25" s="39"/>
      <c r="DP25" s="39"/>
      <c r="DQ25" s="39"/>
      <c r="DR25" s="41"/>
      <c r="DS25" s="39"/>
      <c r="DT25" s="39"/>
      <c r="DU25" s="39"/>
      <c r="DV25" s="39"/>
      <c r="DW25" s="39"/>
      <c r="DX25" s="39"/>
      <c r="DY25" s="39"/>
      <c r="DZ25" s="39"/>
      <c r="EA25" s="39"/>
      <c r="EB25" s="39"/>
      <c r="EC25" s="39"/>
      <c r="ED25" s="42"/>
      <c r="EE25" s="43"/>
      <c r="EF25" s="44"/>
      <c r="EG25" s="44"/>
      <c r="EH25" s="44"/>
      <c r="EI25" s="44"/>
      <c r="EJ25" s="44"/>
      <c r="EK25" s="44"/>
      <c r="EL25" s="44"/>
      <c r="EM25" s="44"/>
      <c r="EN25" s="44"/>
      <c r="EO25" s="44"/>
      <c r="EP25" s="44"/>
      <c r="EQ25" s="44"/>
      <c r="ER25" s="44"/>
      <c r="ES25" s="44"/>
      <c r="ET25" s="44"/>
      <c r="EU25" s="44"/>
      <c r="EV25" s="44"/>
      <c r="EW25" s="44"/>
      <c r="EX25" s="44"/>
      <c r="EY25" s="44"/>
      <c r="EZ25" s="44"/>
      <c r="FA25" s="44"/>
      <c r="FB25" s="45"/>
      <c r="FC25" s="4"/>
    </row>
    <row r="26" spans="1:159" ht="9.9499999999999993" customHeight="1" x14ac:dyDescent="0.4">
      <c r="B26" s="14"/>
      <c r="C26" s="68"/>
      <c r="D26" s="68"/>
      <c r="E26" s="68"/>
      <c r="F26" s="68"/>
      <c r="G26" s="68"/>
      <c r="H26" s="68"/>
      <c r="I26" s="68"/>
      <c r="J26" s="14"/>
      <c r="K26" s="14"/>
      <c r="L26" s="179" t="s">
        <v>45</v>
      </c>
      <c r="M26" s="180"/>
      <c r="N26" s="181">
        <f>IF(N14="","",N18-N24)</f>
        <v>7000000</v>
      </c>
      <c r="O26" s="182"/>
      <c r="P26" s="182"/>
      <c r="Q26" s="182"/>
      <c r="R26" s="183"/>
      <c r="S26" s="14"/>
      <c r="U26" s="4"/>
      <c r="V26" s="78"/>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80"/>
      <c r="BK26" s="61"/>
      <c r="BL26" s="59"/>
      <c r="BM26" s="59"/>
      <c r="BN26" s="59"/>
      <c r="BO26" s="62"/>
      <c r="BP26" s="59"/>
      <c r="BQ26" s="59"/>
      <c r="BR26" s="63"/>
      <c r="BS26" s="59"/>
      <c r="BT26" s="59"/>
      <c r="BU26" s="59"/>
      <c r="BV26" s="59"/>
      <c r="BW26" s="62"/>
      <c r="BX26" s="59"/>
      <c r="BY26" s="59"/>
      <c r="BZ26" s="59"/>
      <c r="CA26" s="62"/>
      <c r="CB26" s="59"/>
      <c r="CC26" s="59"/>
      <c r="CD26" s="63"/>
      <c r="CE26" s="62"/>
      <c r="CF26" s="59"/>
      <c r="CG26" s="59"/>
      <c r="CH26" s="63"/>
      <c r="CI26" s="59"/>
      <c r="CJ26" s="59"/>
      <c r="CK26" s="59"/>
      <c r="CL26" s="59"/>
      <c r="CM26" s="62"/>
      <c r="CN26" s="59"/>
      <c r="CO26" s="59"/>
      <c r="CP26" s="63"/>
      <c r="CQ26" s="59"/>
      <c r="CR26" s="59"/>
      <c r="CS26" s="59"/>
      <c r="CT26" s="59"/>
      <c r="CU26" s="64"/>
      <c r="CV26" s="59"/>
      <c r="CW26" s="59"/>
      <c r="CX26" s="59"/>
      <c r="CY26" s="62"/>
      <c r="CZ26" s="59"/>
      <c r="DA26" s="59"/>
      <c r="DB26" s="63"/>
      <c r="DC26" s="59"/>
      <c r="DD26" s="59"/>
      <c r="DE26" s="59"/>
      <c r="DF26" s="59"/>
      <c r="DG26" s="62"/>
      <c r="DH26" s="59"/>
      <c r="DI26" s="59"/>
      <c r="DJ26" s="59"/>
      <c r="DK26" s="62"/>
      <c r="DL26" s="59"/>
      <c r="DM26" s="59"/>
      <c r="DN26" s="63"/>
      <c r="DO26" s="59"/>
      <c r="DP26" s="59"/>
      <c r="DQ26" s="59"/>
      <c r="DR26" s="63"/>
      <c r="DS26" s="59"/>
      <c r="DT26" s="59"/>
      <c r="DU26" s="59"/>
      <c r="DV26" s="59"/>
      <c r="DW26" s="62"/>
      <c r="DX26" s="59"/>
      <c r="DY26" s="59"/>
      <c r="DZ26" s="63"/>
      <c r="EA26" s="59"/>
      <c r="EB26" s="59"/>
      <c r="EC26" s="59"/>
      <c r="ED26" s="60"/>
      <c r="EE26" s="56"/>
      <c r="EF26" s="57"/>
      <c r="EG26" s="57"/>
      <c r="EH26" s="57"/>
      <c r="EI26" s="57"/>
      <c r="EJ26" s="57"/>
      <c r="EK26" s="57"/>
      <c r="EL26" s="57"/>
      <c r="EM26" s="57"/>
      <c r="EN26" s="57"/>
      <c r="EO26" s="57"/>
      <c r="EP26" s="57"/>
      <c r="EQ26" s="57"/>
      <c r="ER26" s="57"/>
      <c r="ES26" s="57"/>
      <c r="ET26" s="57"/>
      <c r="EU26" s="57"/>
      <c r="EV26" s="57"/>
      <c r="EW26" s="57"/>
      <c r="EX26" s="57"/>
      <c r="EY26" s="57"/>
      <c r="EZ26" s="57"/>
      <c r="FA26" s="57"/>
      <c r="FB26" s="58"/>
      <c r="FC26" s="4"/>
    </row>
    <row r="27" spans="1:159" ht="17.100000000000001" customHeight="1" x14ac:dyDescent="0.15">
      <c r="B27" s="14"/>
      <c r="C27" s="68"/>
      <c r="D27" s="68"/>
      <c r="E27" s="68"/>
      <c r="F27" s="68"/>
      <c r="G27" s="68"/>
      <c r="H27" s="68"/>
      <c r="I27" s="68"/>
      <c r="J27" s="14"/>
      <c r="K27" s="14"/>
      <c r="L27" s="179"/>
      <c r="M27" s="180"/>
      <c r="N27" s="184"/>
      <c r="O27" s="185"/>
      <c r="P27" s="185"/>
      <c r="Q27" s="185"/>
      <c r="R27" s="186"/>
      <c r="S27" s="14"/>
      <c r="U27" s="4"/>
      <c r="V27" s="82" t="s">
        <v>68</v>
      </c>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4"/>
      <c r="BK27" s="74" t="str">
        <f>IF(LEN($N$18)&lt;9,"",MID($N$18,LEN($N$18)-8,1))</f>
        <v/>
      </c>
      <c r="BL27" s="39"/>
      <c r="BM27" s="39"/>
      <c r="BN27" s="39"/>
      <c r="BO27" s="39" t="str">
        <f>IF(LEN($N$18)&lt;8,"",MID($N$18,LEN($N$18)-7,1))</f>
        <v>1</v>
      </c>
      <c r="BP27" s="39"/>
      <c r="BQ27" s="39"/>
      <c r="BR27" s="39"/>
      <c r="BS27" s="39" t="str">
        <f>IF(LEN($N$18)&lt;7,"",MID($N$18,LEN($N$18)-6,1))</f>
        <v>1</v>
      </c>
      <c r="BT27" s="39"/>
      <c r="BU27" s="39"/>
      <c r="BV27" s="39"/>
      <c r="BW27" s="40" t="str">
        <f>IF(LEN($N$18)&lt;6,"",MID($N$18,LEN($N$18)-5,1))</f>
        <v>0</v>
      </c>
      <c r="BX27" s="39"/>
      <c r="BY27" s="39"/>
      <c r="BZ27" s="39"/>
      <c r="CA27" s="39" t="str">
        <f>IF(LEN($N$18)&lt;5,"",MID($N$18,LEN($N$18)-4,1))</f>
        <v>0</v>
      </c>
      <c r="CB27" s="39"/>
      <c r="CC27" s="39"/>
      <c r="CD27" s="39"/>
      <c r="CE27" s="39" t="str">
        <f>IF(LEN($N$18)&lt;4,"",MID($N$18,LEN($N$18)-3,1))</f>
        <v>0</v>
      </c>
      <c r="CF27" s="39"/>
      <c r="CG27" s="39"/>
      <c r="CH27" s="41"/>
      <c r="CI27" s="39" t="str">
        <f>IF(LEN($N$18)&lt;3,"",MID($N$18,LEN($N$18)-2,1))</f>
        <v>0</v>
      </c>
      <c r="CJ27" s="39"/>
      <c r="CK27" s="39"/>
      <c r="CL27" s="39"/>
      <c r="CM27" s="39" t="str">
        <f>IF(LEN($N$18)&lt;2,"",MID($N$18,LEN($N$18)-1,1))</f>
        <v>0</v>
      </c>
      <c r="CN27" s="39"/>
      <c r="CO27" s="39"/>
      <c r="CP27" s="39"/>
      <c r="CQ27" s="39" t="str">
        <f>IF(LEN($N$18)&lt;1,"",MID($N$18,LEN($N$18),1))</f>
        <v>0</v>
      </c>
      <c r="CR27" s="39"/>
      <c r="CS27" s="39"/>
      <c r="CT27" s="39"/>
      <c r="CU27" s="55"/>
      <c r="CV27" s="39"/>
      <c r="CW27" s="39"/>
      <c r="CX27" s="39"/>
      <c r="CY27" s="39"/>
      <c r="CZ27" s="39"/>
      <c r="DA27" s="39"/>
      <c r="DB27" s="39"/>
      <c r="DC27" s="39"/>
      <c r="DD27" s="39"/>
      <c r="DE27" s="39"/>
      <c r="DF27" s="39"/>
      <c r="DG27" s="40"/>
      <c r="DH27" s="39"/>
      <c r="DI27" s="39"/>
      <c r="DJ27" s="39"/>
      <c r="DK27" s="39"/>
      <c r="DL27" s="39"/>
      <c r="DM27" s="39"/>
      <c r="DN27" s="39"/>
      <c r="DO27" s="39"/>
      <c r="DP27" s="39"/>
      <c r="DQ27" s="39"/>
      <c r="DR27" s="41"/>
      <c r="DS27" s="39"/>
      <c r="DT27" s="39"/>
      <c r="DU27" s="39"/>
      <c r="DV27" s="39"/>
      <c r="DW27" s="39"/>
      <c r="DX27" s="39"/>
      <c r="DY27" s="39"/>
      <c r="DZ27" s="39"/>
      <c r="EA27" s="39"/>
      <c r="EB27" s="39"/>
      <c r="EC27" s="39"/>
      <c r="ED27" s="42"/>
      <c r="EE27" s="43"/>
      <c r="EF27" s="44"/>
      <c r="EG27" s="44"/>
      <c r="EH27" s="44"/>
      <c r="EI27" s="44"/>
      <c r="EJ27" s="44"/>
      <c r="EK27" s="44"/>
      <c r="EL27" s="44"/>
      <c r="EM27" s="44"/>
      <c r="EN27" s="44"/>
      <c r="EO27" s="44"/>
      <c r="EP27" s="44"/>
      <c r="EQ27" s="44"/>
      <c r="ER27" s="44"/>
      <c r="ES27" s="44"/>
      <c r="ET27" s="44"/>
      <c r="EU27" s="44"/>
      <c r="EV27" s="44"/>
      <c r="EW27" s="44"/>
      <c r="EX27" s="44"/>
      <c r="EY27" s="44"/>
      <c r="EZ27" s="44"/>
      <c r="FA27" s="44"/>
      <c r="FB27" s="45"/>
      <c r="FC27" s="4"/>
    </row>
    <row r="28" spans="1:159" ht="9.9499999999999993" customHeight="1" thickBot="1" x14ac:dyDescent="0.45">
      <c r="B28" s="14"/>
      <c r="C28" s="68"/>
      <c r="D28" s="68"/>
      <c r="E28" s="68"/>
      <c r="F28" s="68"/>
      <c r="G28" s="68"/>
      <c r="H28" s="68"/>
      <c r="I28" s="68"/>
      <c r="J28" s="14"/>
      <c r="K28" s="14"/>
      <c r="L28" s="179" t="s">
        <v>44</v>
      </c>
      <c r="M28" s="180"/>
      <c r="N28" s="181">
        <f>IF(N22="","",N22)</f>
        <v>3000000</v>
      </c>
      <c r="O28" s="181"/>
      <c r="P28" s="181"/>
      <c r="Q28" s="181"/>
      <c r="R28" s="276"/>
      <c r="S28" s="14"/>
      <c r="U28" s="4"/>
      <c r="V28" s="102"/>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4"/>
      <c r="BK28" s="99"/>
      <c r="BL28" s="91"/>
      <c r="BM28" s="91"/>
      <c r="BN28" s="91"/>
      <c r="BO28" s="100"/>
      <c r="BP28" s="91"/>
      <c r="BQ28" s="91"/>
      <c r="BR28" s="101"/>
      <c r="BS28" s="91"/>
      <c r="BT28" s="91"/>
      <c r="BU28" s="91"/>
      <c r="BV28" s="91"/>
      <c r="BW28" s="100"/>
      <c r="BX28" s="91"/>
      <c r="BY28" s="91"/>
      <c r="BZ28" s="91"/>
      <c r="CA28" s="100"/>
      <c r="CB28" s="91"/>
      <c r="CC28" s="91"/>
      <c r="CD28" s="101"/>
      <c r="CE28" s="100"/>
      <c r="CF28" s="91"/>
      <c r="CG28" s="91"/>
      <c r="CH28" s="101"/>
      <c r="CI28" s="91"/>
      <c r="CJ28" s="91"/>
      <c r="CK28" s="91"/>
      <c r="CL28" s="91"/>
      <c r="CM28" s="100"/>
      <c r="CN28" s="91"/>
      <c r="CO28" s="91"/>
      <c r="CP28" s="101"/>
      <c r="CQ28" s="91"/>
      <c r="CR28" s="91"/>
      <c r="CS28" s="91"/>
      <c r="CT28" s="91"/>
      <c r="CU28" s="105"/>
      <c r="CV28" s="91"/>
      <c r="CW28" s="91"/>
      <c r="CX28" s="91"/>
      <c r="CY28" s="100"/>
      <c r="CZ28" s="91"/>
      <c r="DA28" s="91"/>
      <c r="DB28" s="101"/>
      <c r="DC28" s="91"/>
      <c r="DD28" s="91"/>
      <c r="DE28" s="91"/>
      <c r="DF28" s="91"/>
      <c r="DG28" s="100"/>
      <c r="DH28" s="91"/>
      <c r="DI28" s="91"/>
      <c r="DJ28" s="91"/>
      <c r="DK28" s="100"/>
      <c r="DL28" s="91"/>
      <c r="DM28" s="91"/>
      <c r="DN28" s="101"/>
      <c r="DO28" s="91"/>
      <c r="DP28" s="91"/>
      <c r="DQ28" s="91"/>
      <c r="DR28" s="101"/>
      <c r="DS28" s="91"/>
      <c r="DT28" s="91"/>
      <c r="DU28" s="91"/>
      <c r="DV28" s="91"/>
      <c r="DW28" s="100"/>
      <c r="DX28" s="91"/>
      <c r="DY28" s="91"/>
      <c r="DZ28" s="101"/>
      <c r="EA28" s="91"/>
      <c r="EB28" s="91"/>
      <c r="EC28" s="91"/>
      <c r="ED28" s="92"/>
      <c r="EE28" s="96"/>
      <c r="EF28" s="97"/>
      <c r="EG28" s="97"/>
      <c r="EH28" s="97"/>
      <c r="EI28" s="97"/>
      <c r="EJ28" s="97"/>
      <c r="EK28" s="97"/>
      <c r="EL28" s="97"/>
      <c r="EM28" s="97"/>
      <c r="EN28" s="97"/>
      <c r="EO28" s="97"/>
      <c r="EP28" s="97"/>
      <c r="EQ28" s="97"/>
      <c r="ER28" s="97"/>
      <c r="ES28" s="97"/>
      <c r="ET28" s="97"/>
      <c r="EU28" s="97"/>
      <c r="EV28" s="97"/>
      <c r="EW28" s="97"/>
      <c r="EX28" s="97"/>
      <c r="EY28" s="97"/>
      <c r="EZ28" s="97"/>
      <c r="FA28" s="97"/>
      <c r="FB28" s="98"/>
      <c r="FC28" s="4"/>
    </row>
    <row r="29" spans="1:159" ht="17.100000000000001" customHeight="1" thickTop="1" x14ac:dyDescent="0.15">
      <c r="B29" s="14"/>
      <c r="C29" s="68"/>
      <c r="D29" s="68"/>
      <c r="E29" s="68"/>
      <c r="F29" s="68"/>
      <c r="G29" s="68"/>
      <c r="H29" s="68"/>
      <c r="I29" s="68"/>
      <c r="J29" s="14"/>
      <c r="K29" s="14"/>
      <c r="L29" s="179"/>
      <c r="M29" s="180"/>
      <c r="N29" s="277"/>
      <c r="O29" s="277"/>
      <c r="P29" s="277"/>
      <c r="Q29" s="277"/>
      <c r="R29" s="278"/>
      <c r="S29" s="14"/>
      <c r="U29" s="4"/>
      <c r="V29" s="82" t="s">
        <v>49</v>
      </c>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4"/>
      <c r="BK29" s="74" t="str">
        <f>IF(LEN($N$20)&lt;9,"",MID($N$20,LEN($N$20)-8,1))</f>
        <v/>
      </c>
      <c r="BL29" s="39"/>
      <c r="BM29" s="39"/>
      <c r="BN29" s="39"/>
      <c r="BO29" s="39" t="str">
        <f>IF(LEN($N$20)&lt;8,"",MID($N$20,LEN($N$20)-7,1))</f>
        <v/>
      </c>
      <c r="BP29" s="39"/>
      <c r="BQ29" s="39"/>
      <c r="BR29" s="39"/>
      <c r="BS29" s="39" t="str">
        <f>IF(LEN($N$20)&lt;7,"",MID($N$20,LEN($N$20)-6,1))</f>
        <v>1</v>
      </c>
      <c r="BT29" s="39"/>
      <c r="BU29" s="39"/>
      <c r="BV29" s="39"/>
      <c r="BW29" s="40" t="str">
        <f>IF(LEN($N$20)&lt;6,"",MID($N$20,LEN($N$20)-5,1))</f>
        <v>0</v>
      </c>
      <c r="BX29" s="39"/>
      <c r="BY29" s="39"/>
      <c r="BZ29" s="39"/>
      <c r="CA29" s="39" t="str">
        <f>IF(LEN($N$20)&lt;5,"",MID($N$20,LEN($N$20)-4,1))</f>
        <v>0</v>
      </c>
      <c r="CB29" s="39"/>
      <c r="CC29" s="39"/>
      <c r="CD29" s="39"/>
      <c r="CE29" s="39" t="str">
        <f>IF(LEN($N$20)&lt;4,"",MID($N$20,LEN($N$20)-3,1))</f>
        <v>0</v>
      </c>
      <c r="CF29" s="39"/>
      <c r="CG29" s="39"/>
      <c r="CH29" s="41"/>
      <c r="CI29" s="39" t="str">
        <f>IF(LEN($N$20)&lt;3,"",MID($N$20,LEN($N$20)-2,1))</f>
        <v>0</v>
      </c>
      <c r="CJ29" s="39"/>
      <c r="CK29" s="39"/>
      <c r="CL29" s="39"/>
      <c r="CM29" s="39" t="str">
        <f>IF(LEN($N$20)&lt;2,"",MID($N$20,LEN($N$20)-1,1))</f>
        <v>0</v>
      </c>
      <c r="CN29" s="39"/>
      <c r="CO29" s="39"/>
      <c r="CP29" s="39"/>
      <c r="CQ29" s="39" t="str">
        <f>IF(LEN($N$20)&lt;1,"",MID($N$20,LEN($N$20),1))</f>
        <v>0</v>
      </c>
      <c r="CR29" s="39"/>
      <c r="CS29" s="39"/>
      <c r="CT29" s="39"/>
      <c r="CU29" s="55"/>
      <c r="CV29" s="39"/>
      <c r="CW29" s="39"/>
      <c r="CX29" s="39"/>
      <c r="CY29" s="39"/>
      <c r="CZ29" s="39"/>
      <c r="DA29" s="39"/>
      <c r="DB29" s="39"/>
      <c r="DC29" s="39"/>
      <c r="DD29" s="39"/>
      <c r="DE29" s="39"/>
      <c r="DF29" s="39"/>
      <c r="DG29" s="40"/>
      <c r="DH29" s="39"/>
      <c r="DI29" s="39"/>
      <c r="DJ29" s="39"/>
      <c r="DK29" s="39"/>
      <c r="DL29" s="39"/>
      <c r="DM29" s="39"/>
      <c r="DN29" s="39"/>
      <c r="DO29" s="39"/>
      <c r="DP29" s="39"/>
      <c r="DQ29" s="39"/>
      <c r="DR29" s="41"/>
      <c r="DS29" s="39"/>
      <c r="DT29" s="39"/>
      <c r="DU29" s="39"/>
      <c r="DV29" s="39"/>
      <c r="DW29" s="39"/>
      <c r="DX29" s="39"/>
      <c r="DY29" s="39"/>
      <c r="DZ29" s="39"/>
      <c r="EA29" s="39"/>
      <c r="EB29" s="39"/>
      <c r="EC29" s="39"/>
      <c r="ED29" s="42"/>
      <c r="EE29" s="43"/>
      <c r="EF29" s="44"/>
      <c r="EG29" s="44"/>
      <c r="EH29" s="44"/>
      <c r="EI29" s="44"/>
      <c r="EJ29" s="44"/>
      <c r="EK29" s="44"/>
      <c r="EL29" s="44"/>
      <c r="EM29" s="44"/>
      <c r="EN29" s="44"/>
      <c r="EO29" s="44"/>
      <c r="EP29" s="44"/>
      <c r="EQ29" s="44"/>
      <c r="ER29" s="44"/>
      <c r="ES29" s="44"/>
      <c r="ET29" s="44"/>
      <c r="EU29" s="44"/>
      <c r="EV29" s="44"/>
      <c r="EW29" s="44"/>
      <c r="EX29" s="44"/>
      <c r="EY29" s="44"/>
      <c r="EZ29" s="44"/>
      <c r="FA29" s="44"/>
      <c r="FB29" s="45"/>
      <c r="FC29" s="4"/>
    </row>
    <row r="30" spans="1:159" ht="9.9499999999999993" customHeight="1" x14ac:dyDescent="0.4">
      <c r="B30" s="14"/>
      <c r="C30" s="68"/>
      <c r="D30" s="68"/>
      <c r="E30" s="68"/>
      <c r="F30" s="68"/>
      <c r="G30" s="68"/>
      <c r="H30" s="68"/>
      <c r="I30" s="68"/>
      <c r="J30" s="14"/>
      <c r="K30" s="14"/>
      <c r="L30" s="14"/>
      <c r="M30" s="14"/>
      <c r="N30" s="14"/>
      <c r="O30" s="14"/>
      <c r="P30" s="14"/>
      <c r="Q30" s="14"/>
      <c r="R30" s="14"/>
      <c r="S30" s="14"/>
      <c r="U30" s="4"/>
      <c r="V30" s="85"/>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7"/>
      <c r="BK30" s="49"/>
      <c r="BL30" s="50"/>
      <c r="BM30" s="50"/>
      <c r="BN30" s="50"/>
      <c r="BO30" s="51"/>
      <c r="BP30" s="50"/>
      <c r="BQ30" s="50"/>
      <c r="BR30" s="52"/>
      <c r="BS30" s="50"/>
      <c r="BT30" s="50"/>
      <c r="BU30" s="50"/>
      <c r="BV30" s="50"/>
      <c r="BW30" s="51"/>
      <c r="BX30" s="50"/>
      <c r="BY30" s="50"/>
      <c r="BZ30" s="50"/>
      <c r="CA30" s="51"/>
      <c r="CB30" s="50"/>
      <c r="CC30" s="50"/>
      <c r="CD30" s="52"/>
      <c r="CE30" s="51"/>
      <c r="CF30" s="50"/>
      <c r="CG30" s="50"/>
      <c r="CH30" s="52"/>
      <c r="CI30" s="50"/>
      <c r="CJ30" s="50"/>
      <c r="CK30" s="50"/>
      <c r="CL30" s="50"/>
      <c r="CM30" s="51"/>
      <c r="CN30" s="50"/>
      <c r="CO30" s="50"/>
      <c r="CP30" s="52"/>
      <c r="CQ30" s="50"/>
      <c r="CR30" s="50"/>
      <c r="CS30" s="50"/>
      <c r="CT30" s="50"/>
      <c r="CU30" s="53"/>
      <c r="CV30" s="50"/>
      <c r="CW30" s="50"/>
      <c r="CX30" s="50"/>
      <c r="CY30" s="51"/>
      <c r="CZ30" s="50"/>
      <c r="DA30" s="50"/>
      <c r="DB30" s="52"/>
      <c r="DC30" s="50"/>
      <c r="DD30" s="50"/>
      <c r="DE30" s="50"/>
      <c r="DF30" s="50"/>
      <c r="DG30" s="51"/>
      <c r="DH30" s="50"/>
      <c r="DI30" s="50"/>
      <c r="DJ30" s="50"/>
      <c r="DK30" s="51"/>
      <c r="DL30" s="50"/>
      <c r="DM30" s="50"/>
      <c r="DN30" s="52"/>
      <c r="DO30" s="50"/>
      <c r="DP30" s="50"/>
      <c r="DQ30" s="50"/>
      <c r="DR30" s="52"/>
      <c r="DS30" s="50"/>
      <c r="DT30" s="50"/>
      <c r="DU30" s="50"/>
      <c r="DV30" s="50"/>
      <c r="DW30" s="51"/>
      <c r="DX30" s="50"/>
      <c r="DY30" s="50"/>
      <c r="DZ30" s="52"/>
      <c r="EA30" s="50"/>
      <c r="EB30" s="50"/>
      <c r="EC30" s="50"/>
      <c r="ED30" s="54"/>
      <c r="EE30" s="46"/>
      <c r="EF30" s="47"/>
      <c r="EG30" s="47"/>
      <c r="EH30" s="47"/>
      <c r="EI30" s="47"/>
      <c r="EJ30" s="47"/>
      <c r="EK30" s="47"/>
      <c r="EL30" s="47"/>
      <c r="EM30" s="47"/>
      <c r="EN30" s="47"/>
      <c r="EO30" s="47"/>
      <c r="EP30" s="47"/>
      <c r="EQ30" s="47"/>
      <c r="ER30" s="47"/>
      <c r="ES30" s="47"/>
      <c r="ET30" s="47"/>
      <c r="EU30" s="47"/>
      <c r="EV30" s="47"/>
      <c r="EW30" s="47"/>
      <c r="EX30" s="47"/>
      <c r="EY30" s="47"/>
      <c r="EZ30" s="47"/>
      <c r="FA30" s="47"/>
      <c r="FB30" s="48"/>
      <c r="FC30" s="4"/>
    </row>
    <row r="31" spans="1:159" ht="17.100000000000001" customHeight="1" x14ac:dyDescent="0.15">
      <c r="B31" s="14"/>
      <c r="C31" s="68"/>
      <c r="D31" s="68"/>
      <c r="E31" s="68"/>
      <c r="F31" s="68"/>
      <c r="G31" s="68"/>
      <c r="H31" s="68"/>
      <c r="I31" s="68"/>
      <c r="J31" s="14"/>
      <c r="K31" s="14"/>
      <c r="L31" s="14"/>
      <c r="M31" s="14"/>
      <c r="N31" s="14"/>
      <c r="O31" s="14"/>
      <c r="P31" s="14"/>
      <c r="Q31" s="14"/>
      <c r="R31" s="14"/>
      <c r="S31" s="14"/>
      <c r="U31" s="4"/>
      <c r="V31" s="82" t="s">
        <v>64</v>
      </c>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4"/>
      <c r="BK31" s="74" t="str">
        <f>IF(LEN($N$22)&lt;9,"",MID($N$22,LEN($N$22)-8,1))</f>
        <v/>
      </c>
      <c r="BL31" s="39"/>
      <c r="BM31" s="39"/>
      <c r="BN31" s="39"/>
      <c r="BO31" s="39" t="str">
        <f>IF(LEN($N$22)&lt;8,"",MID($N$22,LEN($N$22)-7,1))</f>
        <v/>
      </c>
      <c r="BP31" s="39"/>
      <c r="BQ31" s="39"/>
      <c r="BR31" s="39"/>
      <c r="BS31" s="39" t="str">
        <f>IF(LEN($N$22)&lt;7,"",MID($N$22,LEN($N$22)-6,1))</f>
        <v>3</v>
      </c>
      <c r="BT31" s="39"/>
      <c r="BU31" s="39"/>
      <c r="BV31" s="39"/>
      <c r="BW31" s="40" t="str">
        <f>IF(LEN($N$22)&lt;6,"",MID($N$22,LEN($N$22)-5,1))</f>
        <v>0</v>
      </c>
      <c r="BX31" s="39"/>
      <c r="BY31" s="39"/>
      <c r="BZ31" s="39"/>
      <c r="CA31" s="39" t="str">
        <f>IF(LEN($N$22)&lt;5,"",MID($N$22,LEN($N$22)-4,1))</f>
        <v>0</v>
      </c>
      <c r="CB31" s="39"/>
      <c r="CC31" s="39"/>
      <c r="CD31" s="39"/>
      <c r="CE31" s="39" t="str">
        <f>IF(LEN($N$22)&lt;4,"",MID($N$22,LEN($N$22)-3,1))</f>
        <v>0</v>
      </c>
      <c r="CF31" s="39"/>
      <c r="CG31" s="39"/>
      <c r="CH31" s="41"/>
      <c r="CI31" s="39" t="str">
        <f>IF(LEN($N$22)&lt;3,"",MID($N$22,LEN($N$22)-2,1))</f>
        <v>0</v>
      </c>
      <c r="CJ31" s="39"/>
      <c r="CK31" s="39"/>
      <c r="CL31" s="39"/>
      <c r="CM31" s="39" t="str">
        <f>IF(LEN($N$22)&lt;2,"",MID($N$22,LEN($N$22)-1,1))</f>
        <v>0</v>
      </c>
      <c r="CN31" s="39"/>
      <c r="CO31" s="39"/>
      <c r="CP31" s="39"/>
      <c r="CQ31" s="39" t="str">
        <f>IF(LEN($N$22)&lt;1,"",MID($N$22,LEN($N$22),1))</f>
        <v>0</v>
      </c>
      <c r="CR31" s="39"/>
      <c r="CS31" s="39"/>
      <c r="CT31" s="39"/>
      <c r="CU31" s="55"/>
      <c r="CV31" s="39"/>
      <c r="CW31" s="39"/>
      <c r="CX31" s="39"/>
      <c r="CY31" s="39"/>
      <c r="CZ31" s="39"/>
      <c r="DA31" s="39"/>
      <c r="DB31" s="39"/>
      <c r="DC31" s="39"/>
      <c r="DD31" s="39"/>
      <c r="DE31" s="39"/>
      <c r="DF31" s="39"/>
      <c r="DG31" s="40"/>
      <c r="DH31" s="39"/>
      <c r="DI31" s="39"/>
      <c r="DJ31" s="39"/>
      <c r="DK31" s="39"/>
      <c r="DL31" s="39"/>
      <c r="DM31" s="39"/>
      <c r="DN31" s="39"/>
      <c r="DO31" s="39"/>
      <c r="DP31" s="39"/>
      <c r="DQ31" s="39"/>
      <c r="DR31" s="41"/>
      <c r="DS31" s="39"/>
      <c r="DT31" s="39"/>
      <c r="DU31" s="39"/>
      <c r="DV31" s="39"/>
      <c r="DW31" s="39"/>
      <c r="DX31" s="39"/>
      <c r="DY31" s="39"/>
      <c r="DZ31" s="39"/>
      <c r="EA31" s="39"/>
      <c r="EB31" s="39"/>
      <c r="EC31" s="39"/>
      <c r="ED31" s="42"/>
      <c r="EE31" s="43"/>
      <c r="EF31" s="44"/>
      <c r="EG31" s="44"/>
      <c r="EH31" s="44"/>
      <c r="EI31" s="44"/>
      <c r="EJ31" s="44"/>
      <c r="EK31" s="44"/>
      <c r="EL31" s="44"/>
      <c r="EM31" s="44"/>
      <c r="EN31" s="44"/>
      <c r="EO31" s="44"/>
      <c r="EP31" s="44"/>
      <c r="EQ31" s="44"/>
      <c r="ER31" s="44"/>
      <c r="ES31" s="44"/>
      <c r="ET31" s="44"/>
      <c r="EU31" s="44"/>
      <c r="EV31" s="44"/>
      <c r="EW31" s="44"/>
      <c r="EX31" s="44"/>
      <c r="EY31" s="44"/>
      <c r="EZ31" s="44"/>
      <c r="FA31" s="44"/>
      <c r="FB31" s="45"/>
      <c r="FC31" s="4"/>
    </row>
    <row r="32" spans="1:159" ht="9.9499999999999993" customHeight="1" x14ac:dyDescent="0.4">
      <c r="B32" s="14"/>
      <c r="C32" s="14"/>
      <c r="D32" s="14"/>
      <c r="E32" s="14"/>
      <c r="F32" s="14"/>
      <c r="G32" s="14"/>
      <c r="H32" s="14"/>
      <c r="I32" s="14"/>
      <c r="J32" s="14"/>
      <c r="K32" s="14"/>
      <c r="L32" s="14"/>
      <c r="M32" s="14"/>
      <c r="N32" s="14"/>
      <c r="O32" s="14"/>
      <c r="P32" s="14"/>
      <c r="Q32" s="14"/>
      <c r="R32" s="14"/>
      <c r="S32" s="14"/>
      <c r="U32" s="4"/>
      <c r="V32" s="78"/>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80"/>
      <c r="BK32" s="61"/>
      <c r="BL32" s="59"/>
      <c r="BM32" s="59"/>
      <c r="BN32" s="59"/>
      <c r="BO32" s="62"/>
      <c r="BP32" s="59"/>
      <c r="BQ32" s="59"/>
      <c r="BR32" s="63"/>
      <c r="BS32" s="59"/>
      <c r="BT32" s="59"/>
      <c r="BU32" s="59"/>
      <c r="BV32" s="59"/>
      <c r="BW32" s="62"/>
      <c r="BX32" s="59"/>
      <c r="BY32" s="59"/>
      <c r="BZ32" s="59"/>
      <c r="CA32" s="62"/>
      <c r="CB32" s="59"/>
      <c r="CC32" s="59"/>
      <c r="CD32" s="63"/>
      <c r="CE32" s="62"/>
      <c r="CF32" s="59"/>
      <c r="CG32" s="59"/>
      <c r="CH32" s="63"/>
      <c r="CI32" s="59"/>
      <c r="CJ32" s="59"/>
      <c r="CK32" s="59"/>
      <c r="CL32" s="59"/>
      <c r="CM32" s="62"/>
      <c r="CN32" s="59"/>
      <c r="CO32" s="59"/>
      <c r="CP32" s="63"/>
      <c r="CQ32" s="59"/>
      <c r="CR32" s="59"/>
      <c r="CS32" s="59"/>
      <c r="CT32" s="59"/>
      <c r="CU32" s="64"/>
      <c r="CV32" s="59"/>
      <c r="CW32" s="59"/>
      <c r="CX32" s="59"/>
      <c r="CY32" s="62"/>
      <c r="CZ32" s="59"/>
      <c r="DA32" s="59"/>
      <c r="DB32" s="63"/>
      <c r="DC32" s="59"/>
      <c r="DD32" s="59"/>
      <c r="DE32" s="59"/>
      <c r="DF32" s="59"/>
      <c r="DG32" s="62"/>
      <c r="DH32" s="59"/>
      <c r="DI32" s="59"/>
      <c r="DJ32" s="59"/>
      <c r="DK32" s="62"/>
      <c r="DL32" s="59"/>
      <c r="DM32" s="59"/>
      <c r="DN32" s="63"/>
      <c r="DO32" s="59"/>
      <c r="DP32" s="59"/>
      <c r="DQ32" s="59"/>
      <c r="DR32" s="63"/>
      <c r="DS32" s="59"/>
      <c r="DT32" s="59"/>
      <c r="DU32" s="59"/>
      <c r="DV32" s="59"/>
      <c r="DW32" s="62"/>
      <c r="DX32" s="59"/>
      <c r="DY32" s="59"/>
      <c r="DZ32" s="63"/>
      <c r="EA32" s="59"/>
      <c r="EB32" s="59"/>
      <c r="EC32" s="59"/>
      <c r="ED32" s="60"/>
      <c r="EE32" s="56"/>
      <c r="EF32" s="57"/>
      <c r="EG32" s="57"/>
      <c r="EH32" s="57"/>
      <c r="EI32" s="57"/>
      <c r="EJ32" s="57"/>
      <c r="EK32" s="57"/>
      <c r="EL32" s="57"/>
      <c r="EM32" s="57"/>
      <c r="EN32" s="57"/>
      <c r="EO32" s="57"/>
      <c r="EP32" s="57"/>
      <c r="EQ32" s="57"/>
      <c r="ER32" s="57"/>
      <c r="ES32" s="57"/>
      <c r="ET32" s="57"/>
      <c r="EU32" s="57"/>
      <c r="EV32" s="57"/>
      <c r="EW32" s="57"/>
      <c r="EX32" s="57"/>
      <c r="EY32" s="57"/>
      <c r="EZ32" s="57"/>
      <c r="FA32" s="57"/>
      <c r="FB32" s="58"/>
      <c r="FC32" s="4"/>
    </row>
    <row r="33" spans="2:159" ht="17.100000000000001" customHeight="1" x14ac:dyDescent="0.15">
      <c r="B33" s="14"/>
      <c r="C33" s="14"/>
      <c r="D33" s="14"/>
      <c r="E33" s="14"/>
      <c r="F33" s="14"/>
      <c r="G33" s="14"/>
      <c r="H33" s="14"/>
      <c r="I33" s="14"/>
      <c r="J33" s="14"/>
      <c r="K33" s="14"/>
      <c r="L33" s="14"/>
      <c r="M33" s="14"/>
      <c r="N33" s="14"/>
      <c r="O33" s="14"/>
      <c r="P33" s="14"/>
      <c r="Q33" s="14"/>
      <c r="R33" s="14"/>
      <c r="S33" s="14"/>
      <c r="U33" s="4"/>
      <c r="V33" s="85" t="s">
        <v>65</v>
      </c>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7"/>
      <c r="BK33" s="95" t="str">
        <f>IF(LEN($N$24)&lt;9,"",MID($N$24,LEN($N$24)-8,1))</f>
        <v/>
      </c>
      <c r="BL33" s="89"/>
      <c r="BM33" s="89"/>
      <c r="BN33" s="89"/>
      <c r="BO33" s="89" t="str">
        <f>IF(LEN($N$24)&lt;8,"",MID($N$24,LEN($N$24)-7,1))</f>
        <v/>
      </c>
      <c r="BP33" s="89"/>
      <c r="BQ33" s="89"/>
      <c r="BR33" s="89"/>
      <c r="BS33" s="89" t="str">
        <f>IF(LEN($N$24)&lt;7,"",MID($N$24,LEN($N$24)-6,1))</f>
        <v>4</v>
      </c>
      <c r="BT33" s="89"/>
      <c r="BU33" s="89"/>
      <c r="BV33" s="89"/>
      <c r="BW33" s="88" t="str">
        <f>IF(LEN($N$24)&lt;6,"",MID($N$24,LEN($N$24)-5,1))</f>
        <v>0</v>
      </c>
      <c r="BX33" s="89"/>
      <c r="BY33" s="89"/>
      <c r="BZ33" s="89"/>
      <c r="CA33" s="89" t="str">
        <f>IF(LEN($N$24)&lt;5,"",MID($N$24,LEN($N$24)-4,1))</f>
        <v>0</v>
      </c>
      <c r="CB33" s="89"/>
      <c r="CC33" s="89"/>
      <c r="CD33" s="89"/>
      <c r="CE33" s="89" t="str">
        <f>IF(LEN($N$24)&lt;4,"",MID($N$24,LEN($N$24)-3,1))</f>
        <v>0</v>
      </c>
      <c r="CF33" s="89"/>
      <c r="CG33" s="89"/>
      <c r="CH33" s="90"/>
      <c r="CI33" s="89" t="str">
        <f>IF(LEN($N$24)&lt;3,"",MID($N$24,LEN($N$24)-2,1))</f>
        <v>0</v>
      </c>
      <c r="CJ33" s="89"/>
      <c r="CK33" s="89"/>
      <c r="CL33" s="89"/>
      <c r="CM33" s="89" t="str">
        <f>IF(LEN($N$24)&lt;2,"",MID($N$24,LEN($N$24)-1,1))</f>
        <v>0</v>
      </c>
      <c r="CN33" s="89"/>
      <c r="CO33" s="89"/>
      <c r="CP33" s="89"/>
      <c r="CQ33" s="89" t="str">
        <f>IF(LEN($N$24)&lt;1,"",MID($N$24,LEN($N$24),1))</f>
        <v>0</v>
      </c>
      <c r="CR33" s="89"/>
      <c r="CS33" s="89"/>
      <c r="CT33" s="89"/>
      <c r="CU33" s="94"/>
      <c r="CV33" s="89"/>
      <c r="CW33" s="89"/>
      <c r="CX33" s="89"/>
      <c r="CY33" s="89"/>
      <c r="CZ33" s="89"/>
      <c r="DA33" s="89"/>
      <c r="DB33" s="89"/>
      <c r="DC33" s="89"/>
      <c r="DD33" s="89"/>
      <c r="DE33" s="89"/>
      <c r="DF33" s="89"/>
      <c r="DG33" s="88"/>
      <c r="DH33" s="89"/>
      <c r="DI33" s="89"/>
      <c r="DJ33" s="89"/>
      <c r="DK33" s="89"/>
      <c r="DL33" s="89"/>
      <c r="DM33" s="89"/>
      <c r="DN33" s="89"/>
      <c r="DO33" s="89"/>
      <c r="DP33" s="89"/>
      <c r="DQ33" s="89"/>
      <c r="DR33" s="90"/>
      <c r="DS33" s="89"/>
      <c r="DT33" s="89"/>
      <c r="DU33" s="89"/>
      <c r="DV33" s="89"/>
      <c r="DW33" s="89"/>
      <c r="DX33" s="89"/>
      <c r="DY33" s="89"/>
      <c r="DZ33" s="89"/>
      <c r="EA33" s="89"/>
      <c r="EB33" s="89"/>
      <c r="EC33" s="89"/>
      <c r="ED33" s="93"/>
      <c r="EE33" s="46"/>
      <c r="EF33" s="47"/>
      <c r="EG33" s="47"/>
      <c r="EH33" s="47"/>
      <c r="EI33" s="47"/>
      <c r="EJ33" s="47"/>
      <c r="EK33" s="47"/>
      <c r="EL33" s="47"/>
      <c r="EM33" s="47"/>
      <c r="EN33" s="47"/>
      <c r="EO33" s="47"/>
      <c r="EP33" s="47"/>
      <c r="EQ33" s="47"/>
      <c r="ER33" s="47"/>
      <c r="ES33" s="47"/>
      <c r="ET33" s="47"/>
      <c r="EU33" s="47"/>
      <c r="EV33" s="47"/>
      <c r="EW33" s="47"/>
      <c r="EX33" s="47"/>
      <c r="EY33" s="47"/>
      <c r="EZ33" s="47"/>
      <c r="FA33" s="47"/>
      <c r="FB33" s="48"/>
      <c r="FC33" s="4"/>
    </row>
    <row r="34" spans="2:159" ht="9.9499999999999993" customHeight="1" x14ac:dyDescent="0.4">
      <c r="U34" s="4"/>
      <c r="V34" s="85"/>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7"/>
      <c r="BK34" s="49"/>
      <c r="BL34" s="50"/>
      <c r="BM34" s="50"/>
      <c r="BN34" s="50"/>
      <c r="BO34" s="51"/>
      <c r="BP34" s="50"/>
      <c r="BQ34" s="50"/>
      <c r="BR34" s="52"/>
      <c r="BS34" s="50"/>
      <c r="BT34" s="50"/>
      <c r="BU34" s="50"/>
      <c r="BV34" s="50"/>
      <c r="BW34" s="51"/>
      <c r="BX34" s="50"/>
      <c r="BY34" s="50"/>
      <c r="BZ34" s="50"/>
      <c r="CA34" s="51"/>
      <c r="CB34" s="50"/>
      <c r="CC34" s="50"/>
      <c r="CD34" s="52"/>
      <c r="CE34" s="62"/>
      <c r="CF34" s="59"/>
      <c r="CG34" s="59"/>
      <c r="CH34" s="63"/>
      <c r="CI34" s="50"/>
      <c r="CJ34" s="50"/>
      <c r="CK34" s="50"/>
      <c r="CL34" s="50"/>
      <c r="CM34" s="51"/>
      <c r="CN34" s="50"/>
      <c r="CO34" s="50"/>
      <c r="CP34" s="52"/>
      <c r="CQ34" s="50"/>
      <c r="CR34" s="50"/>
      <c r="CS34" s="50"/>
      <c r="CT34" s="50"/>
      <c r="CU34" s="53"/>
      <c r="CV34" s="50"/>
      <c r="CW34" s="50"/>
      <c r="CX34" s="50"/>
      <c r="CY34" s="51"/>
      <c r="CZ34" s="50"/>
      <c r="DA34" s="50"/>
      <c r="DB34" s="52"/>
      <c r="DC34" s="50"/>
      <c r="DD34" s="50"/>
      <c r="DE34" s="50"/>
      <c r="DF34" s="50"/>
      <c r="DG34" s="51"/>
      <c r="DH34" s="50"/>
      <c r="DI34" s="50"/>
      <c r="DJ34" s="50"/>
      <c r="DK34" s="51"/>
      <c r="DL34" s="50"/>
      <c r="DM34" s="50"/>
      <c r="DN34" s="52"/>
      <c r="DO34" s="50"/>
      <c r="DP34" s="50"/>
      <c r="DQ34" s="50"/>
      <c r="DR34" s="52"/>
      <c r="DS34" s="50"/>
      <c r="DT34" s="50"/>
      <c r="DU34" s="50"/>
      <c r="DV34" s="50"/>
      <c r="DW34" s="51"/>
      <c r="DX34" s="50"/>
      <c r="DY34" s="50"/>
      <c r="DZ34" s="52"/>
      <c r="EA34" s="50"/>
      <c r="EB34" s="50"/>
      <c r="EC34" s="50"/>
      <c r="ED34" s="54"/>
      <c r="EE34" s="46"/>
      <c r="EF34" s="47"/>
      <c r="EG34" s="47"/>
      <c r="EH34" s="47"/>
      <c r="EI34" s="47"/>
      <c r="EJ34" s="47"/>
      <c r="EK34" s="47"/>
      <c r="EL34" s="47"/>
      <c r="EM34" s="47"/>
      <c r="EN34" s="47"/>
      <c r="EO34" s="47"/>
      <c r="EP34" s="47"/>
      <c r="EQ34" s="47"/>
      <c r="ER34" s="47"/>
      <c r="ES34" s="47"/>
      <c r="ET34" s="47"/>
      <c r="EU34" s="47"/>
      <c r="EV34" s="47"/>
      <c r="EW34" s="47"/>
      <c r="EX34" s="47"/>
      <c r="EY34" s="47"/>
      <c r="EZ34" s="47"/>
      <c r="FA34" s="47"/>
      <c r="FB34" s="48"/>
      <c r="FC34" s="4"/>
    </row>
    <row r="35" spans="2:159" ht="17.100000000000001" customHeight="1" x14ac:dyDescent="0.15">
      <c r="U35" s="4"/>
      <c r="V35" s="82" t="s">
        <v>63</v>
      </c>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4"/>
      <c r="BK35" s="74" t="str">
        <f>IF(LEN($N$26)&lt;9,"",MID($N$26,LEN($N$26)-8,1))</f>
        <v/>
      </c>
      <c r="BL35" s="39"/>
      <c r="BM35" s="39"/>
      <c r="BN35" s="39"/>
      <c r="BO35" s="39" t="str">
        <f>IF(LEN($N$26)&lt;8,"",MID($N$26,LEN($N$26)-7,1))</f>
        <v/>
      </c>
      <c r="BP35" s="39"/>
      <c r="BQ35" s="39"/>
      <c r="BR35" s="39"/>
      <c r="BS35" s="39" t="str">
        <f>IF(LEN($N$26)&lt;7,"",MID($N$26,LEN($N$26)-6,1))</f>
        <v>7</v>
      </c>
      <c r="BT35" s="39"/>
      <c r="BU35" s="39"/>
      <c r="BV35" s="39"/>
      <c r="BW35" s="40" t="str">
        <f>IF(LEN($N$26)&lt;6,"",MID($N$26,LEN($N$26)-5,1))</f>
        <v>0</v>
      </c>
      <c r="BX35" s="39"/>
      <c r="BY35" s="39"/>
      <c r="BZ35" s="39"/>
      <c r="CA35" s="39" t="str">
        <f>IF(LEN($N$26)&lt;5,"",MID($N$26,LEN($N$26)-4,1))</f>
        <v>0</v>
      </c>
      <c r="CB35" s="39"/>
      <c r="CC35" s="39"/>
      <c r="CD35" s="39"/>
      <c r="CE35" s="39" t="str">
        <f>IF(LEN($N$26)&lt;4,"",MID($N$26,LEN($N$26)-3,1))</f>
        <v>0</v>
      </c>
      <c r="CF35" s="39"/>
      <c r="CG35" s="39"/>
      <c r="CH35" s="41"/>
      <c r="CI35" s="39" t="str">
        <f>IF(LEN($N$26)&lt;3,"",MID($N$26,LEN($N$26)-2,1))</f>
        <v>0</v>
      </c>
      <c r="CJ35" s="39"/>
      <c r="CK35" s="39"/>
      <c r="CL35" s="39"/>
      <c r="CM35" s="39" t="str">
        <f>IF(LEN($N$26)&lt;2,"",MID($N$26,LEN($N$26)-1,1))</f>
        <v>0</v>
      </c>
      <c r="CN35" s="39"/>
      <c r="CO35" s="39"/>
      <c r="CP35" s="39"/>
      <c r="CQ35" s="39" t="str">
        <f>IF(LEN($N$26)&lt;1,"",MID($N$26,LEN($N$26),1))</f>
        <v>0</v>
      </c>
      <c r="CR35" s="39"/>
      <c r="CS35" s="39"/>
      <c r="CT35" s="39"/>
      <c r="CU35" s="55"/>
      <c r="CV35" s="39"/>
      <c r="CW35" s="39"/>
      <c r="CX35" s="39"/>
      <c r="CY35" s="39"/>
      <c r="CZ35" s="39"/>
      <c r="DA35" s="39"/>
      <c r="DB35" s="39"/>
      <c r="DC35" s="39"/>
      <c r="DD35" s="39"/>
      <c r="DE35" s="39"/>
      <c r="DF35" s="39"/>
      <c r="DG35" s="40"/>
      <c r="DH35" s="39"/>
      <c r="DI35" s="39"/>
      <c r="DJ35" s="39"/>
      <c r="DK35" s="39"/>
      <c r="DL35" s="39"/>
      <c r="DM35" s="39"/>
      <c r="DN35" s="39"/>
      <c r="DO35" s="39"/>
      <c r="DP35" s="39"/>
      <c r="DQ35" s="39"/>
      <c r="DR35" s="41"/>
      <c r="DS35" s="39"/>
      <c r="DT35" s="39"/>
      <c r="DU35" s="39"/>
      <c r="DV35" s="39"/>
      <c r="DW35" s="39"/>
      <c r="DX35" s="39"/>
      <c r="DY35" s="39"/>
      <c r="DZ35" s="39"/>
      <c r="EA35" s="39"/>
      <c r="EB35" s="39"/>
      <c r="EC35" s="39"/>
      <c r="ED35" s="42"/>
      <c r="EE35" s="43"/>
      <c r="EF35" s="44"/>
      <c r="EG35" s="44"/>
      <c r="EH35" s="44"/>
      <c r="EI35" s="44"/>
      <c r="EJ35" s="44"/>
      <c r="EK35" s="44"/>
      <c r="EL35" s="44"/>
      <c r="EM35" s="44"/>
      <c r="EN35" s="44"/>
      <c r="EO35" s="44"/>
      <c r="EP35" s="44"/>
      <c r="EQ35" s="44"/>
      <c r="ER35" s="44"/>
      <c r="ES35" s="44"/>
      <c r="ET35" s="44"/>
      <c r="EU35" s="44"/>
      <c r="EV35" s="44"/>
      <c r="EW35" s="44"/>
      <c r="EX35" s="44"/>
      <c r="EY35" s="44"/>
      <c r="EZ35" s="44"/>
      <c r="FA35" s="44"/>
      <c r="FB35" s="45"/>
      <c r="FC35" s="4"/>
    </row>
    <row r="36" spans="2:159" ht="9.9499999999999993" customHeight="1" thickBot="1" x14ac:dyDescent="0.45">
      <c r="U36" s="4"/>
      <c r="V36" s="85"/>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7"/>
      <c r="BK36" s="49"/>
      <c r="BL36" s="50"/>
      <c r="BM36" s="50"/>
      <c r="BN36" s="50"/>
      <c r="BO36" s="51"/>
      <c r="BP36" s="50"/>
      <c r="BQ36" s="50"/>
      <c r="BR36" s="52"/>
      <c r="BS36" s="50"/>
      <c r="BT36" s="50"/>
      <c r="BU36" s="50"/>
      <c r="BV36" s="50"/>
      <c r="BW36" s="51"/>
      <c r="BX36" s="50"/>
      <c r="BY36" s="50"/>
      <c r="BZ36" s="50"/>
      <c r="CA36" s="51"/>
      <c r="CB36" s="50"/>
      <c r="CC36" s="50"/>
      <c r="CD36" s="52"/>
      <c r="CE36" s="51"/>
      <c r="CF36" s="50"/>
      <c r="CG36" s="50"/>
      <c r="CH36" s="52"/>
      <c r="CI36" s="50"/>
      <c r="CJ36" s="50"/>
      <c r="CK36" s="50"/>
      <c r="CL36" s="50"/>
      <c r="CM36" s="51"/>
      <c r="CN36" s="50"/>
      <c r="CO36" s="50"/>
      <c r="CP36" s="52"/>
      <c r="CQ36" s="50"/>
      <c r="CR36" s="50"/>
      <c r="CS36" s="50"/>
      <c r="CT36" s="50"/>
      <c r="CU36" s="53"/>
      <c r="CV36" s="50"/>
      <c r="CW36" s="50"/>
      <c r="CX36" s="50"/>
      <c r="CY36" s="51"/>
      <c r="CZ36" s="50"/>
      <c r="DA36" s="50"/>
      <c r="DB36" s="52"/>
      <c r="DC36" s="50"/>
      <c r="DD36" s="50"/>
      <c r="DE36" s="50"/>
      <c r="DF36" s="50"/>
      <c r="DG36" s="51"/>
      <c r="DH36" s="50"/>
      <c r="DI36" s="50"/>
      <c r="DJ36" s="50"/>
      <c r="DK36" s="51"/>
      <c r="DL36" s="50"/>
      <c r="DM36" s="50"/>
      <c r="DN36" s="52"/>
      <c r="DO36" s="50"/>
      <c r="DP36" s="50"/>
      <c r="DQ36" s="50"/>
      <c r="DR36" s="52"/>
      <c r="DS36" s="50"/>
      <c r="DT36" s="50"/>
      <c r="DU36" s="50"/>
      <c r="DV36" s="50"/>
      <c r="DW36" s="51"/>
      <c r="DX36" s="50"/>
      <c r="DY36" s="50"/>
      <c r="DZ36" s="52"/>
      <c r="EA36" s="50"/>
      <c r="EB36" s="50"/>
      <c r="EC36" s="50"/>
      <c r="ED36" s="54"/>
      <c r="EE36" s="46"/>
      <c r="EF36" s="47"/>
      <c r="EG36" s="47"/>
      <c r="EH36" s="47"/>
      <c r="EI36" s="47"/>
      <c r="EJ36" s="47"/>
      <c r="EK36" s="47"/>
      <c r="EL36" s="47"/>
      <c r="EM36" s="47"/>
      <c r="EN36" s="47"/>
      <c r="EO36" s="47"/>
      <c r="EP36" s="47"/>
      <c r="EQ36" s="47"/>
      <c r="ER36" s="47"/>
      <c r="ES36" s="47"/>
      <c r="ET36" s="47"/>
      <c r="EU36" s="47"/>
      <c r="EV36" s="47"/>
      <c r="EW36" s="47"/>
      <c r="EX36" s="47"/>
      <c r="EY36" s="47"/>
      <c r="EZ36" s="47"/>
      <c r="FA36" s="47"/>
      <c r="FB36" s="48"/>
      <c r="FC36" s="4"/>
    </row>
    <row r="37" spans="2:159" ht="17.100000000000001" customHeight="1" thickTop="1" x14ac:dyDescent="0.15">
      <c r="U37" s="4"/>
      <c r="V37" s="75" t="s">
        <v>43</v>
      </c>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7"/>
      <c r="BK37" s="81" t="str">
        <f>IF(LEN(N28)&lt;9,"",MID(N28,LEN(N28)-8,1))</f>
        <v/>
      </c>
      <c r="BL37" s="66"/>
      <c r="BM37" s="66"/>
      <c r="BN37" s="66"/>
      <c r="BO37" s="66" t="str">
        <f>IF(LEN(N28)&lt;8,"",MID(N28,LEN(N28)-7,1))</f>
        <v/>
      </c>
      <c r="BP37" s="66"/>
      <c r="BQ37" s="66"/>
      <c r="BR37" s="66"/>
      <c r="BS37" s="66" t="str">
        <f>IF(LEN(N28)&lt;7,"",MID(N28,LEN(N28)-6,1))</f>
        <v>3</v>
      </c>
      <c r="BT37" s="66"/>
      <c r="BU37" s="66"/>
      <c r="BV37" s="66"/>
      <c r="BW37" s="65" t="str">
        <f>IF(LEN(N28)&lt;6,"",MID(N28,LEN(N28)-5,1))</f>
        <v>0</v>
      </c>
      <c r="BX37" s="66"/>
      <c r="BY37" s="66"/>
      <c r="BZ37" s="66"/>
      <c r="CA37" s="66" t="str">
        <f>IF(LEN(N28)&lt;5,"",MID(N28,LEN(N28)-4,1))</f>
        <v>0</v>
      </c>
      <c r="CB37" s="66"/>
      <c r="CC37" s="66"/>
      <c r="CD37" s="66"/>
      <c r="CE37" s="66" t="str">
        <f>IF(LEN(N28)&lt;4,"",MID(N28,LEN(N28)-3,1))</f>
        <v>0</v>
      </c>
      <c r="CF37" s="66"/>
      <c r="CG37" s="66"/>
      <c r="CH37" s="67"/>
      <c r="CI37" s="66" t="str">
        <f>IF(LEN(N28)&lt;3,"",MID(N28,LEN(N28)-2,1))</f>
        <v>0</v>
      </c>
      <c r="CJ37" s="66"/>
      <c r="CK37" s="66"/>
      <c r="CL37" s="66"/>
      <c r="CM37" s="66" t="str">
        <f>IF(LEN(N28)&lt;2,"",MID(N28,LEN(N28)-1,1))</f>
        <v>0</v>
      </c>
      <c r="CN37" s="66"/>
      <c r="CO37" s="66"/>
      <c r="CP37" s="66"/>
      <c r="CQ37" s="66" t="str">
        <f>IF(LEN(N28)&lt;1,"",MID(N28,LEN(N28),1))</f>
        <v>0</v>
      </c>
      <c r="CR37" s="66"/>
      <c r="CS37" s="66"/>
      <c r="CT37" s="66"/>
      <c r="CU37" s="73"/>
      <c r="CV37" s="66"/>
      <c r="CW37" s="66"/>
      <c r="CX37" s="66"/>
      <c r="CY37" s="66"/>
      <c r="CZ37" s="66"/>
      <c r="DA37" s="66"/>
      <c r="DB37" s="66"/>
      <c r="DC37" s="66"/>
      <c r="DD37" s="66"/>
      <c r="DE37" s="66"/>
      <c r="DF37" s="66"/>
      <c r="DG37" s="65"/>
      <c r="DH37" s="66"/>
      <c r="DI37" s="66"/>
      <c r="DJ37" s="66"/>
      <c r="DK37" s="66"/>
      <c r="DL37" s="66"/>
      <c r="DM37" s="66"/>
      <c r="DN37" s="66"/>
      <c r="DO37" s="66"/>
      <c r="DP37" s="66"/>
      <c r="DQ37" s="66"/>
      <c r="DR37" s="67"/>
      <c r="DS37" s="66"/>
      <c r="DT37" s="66"/>
      <c r="DU37" s="66"/>
      <c r="DV37" s="66"/>
      <c r="DW37" s="66"/>
      <c r="DX37" s="66"/>
      <c r="DY37" s="66"/>
      <c r="DZ37" s="66"/>
      <c r="EA37" s="66"/>
      <c r="EB37" s="66"/>
      <c r="EC37" s="66"/>
      <c r="ED37" s="69"/>
      <c r="EE37" s="70"/>
      <c r="EF37" s="71"/>
      <c r="EG37" s="71"/>
      <c r="EH37" s="71"/>
      <c r="EI37" s="71"/>
      <c r="EJ37" s="71"/>
      <c r="EK37" s="71"/>
      <c r="EL37" s="71"/>
      <c r="EM37" s="71"/>
      <c r="EN37" s="71"/>
      <c r="EO37" s="71"/>
      <c r="EP37" s="71"/>
      <c r="EQ37" s="71"/>
      <c r="ER37" s="71"/>
      <c r="ES37" s="71"/>
      <c r="ET37" s="71"/>
      <c r="EU37" s="71"/>
      <c r="EV37" s="71"/>
      <c r="EW37" s="71"/>
      <c r="EX37" s="71"/>
      <c r="EY37" s="71"/>
      <c r="EZ37" s="71"/>
      <c r="FA37" s="71"/>
      <c r="FB37" s="72"/>
      <c r="FC37" s="4"/>
    </row>
    <row r="38" spans="2:159" ht="9.9499999999999993" customHeight="1" x14ac:dyDescent="0.4">
      <c r="U38" s="4"/>
      <c r="V38" s="78"/>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80"/>
      <c r="BK38" s="61"/>
      <c r="BL38" s="59"/>
      <c r="BM38" s="59"/>
      <c r="BN38" s="59"/>
      <c r="BO38" s="62"/>
      <c r="BP38" s="59"/>
      <c r="BQ38" s="59"/>
      <c r="BR38" s="63"/>
      <c r="BS38" s="59"/>
      <c r="BT38" s="59"/>
      <c r="BU38" s="59"/>
      <c r="BV38" s="59"/>
      <c r="BW38" s="62"/>
      <c r="BX38" s="59"/>
      <c r="BY38" s="59"/>
      <c r="BZ38" s="59"/>
      <c r="CA38" s="62"/>
      <c r="CB38" s="59"/>
      <c r="CC38" s="59"/>
      <c r="CD38" s="63"/>
      <c r="CE38" s="62"/>
      <c r="CF38" s="59"/>
      <c r="CG38" s="59"/>
      <c r="CH38" s="63"/>
      <c r="CI38" s="59"/>
      <c r="CJ38" s="59"/>
      <c r="CK38" s="59"/>
      <c r="CL38" s="59"/>
      <c r="CM38" s="62"/>
      <c r="CN38" s="59"/>
      <c r="CO38" s="59"/>
      <c r="CP38" s="63"/>
      <c r="CQ38" s="59"/>
      <c r="CR38" s="59"/>
      <c r="CS38" s="59"/>
      <c r="CT38" s="59"/>
      <c r="CU38" s="64"/>
      <c r="CV38" s="59"/>
      <c r="CW38" s="59"/>
      <c r="CX38" s="59"/>
      <c r="CY38" s="62"/>
      <c r="CZ38" s="59"/>
      <c r="DA38" s="59"/>
      <c r="DB38" s="63"/>
      <c r="DC38" s="59"/>
      <c r="DD38" s="59"/>
      <c r="DE38" s="59"/>
      <c r="DF38" s="59"/>
      <c r="DG38" s="62"/>
      <c r="DH38" s="59"/>
      <c r="DI38" s="59"/>
      <c r="DJ38" s="59"/>
      <c r="DK38" s="62"/>
      <c r="DL38" s="59"/>
      <c r="DM38" s="59"/>
      <c r="DN38" s="63"/>
      <c r="DO38" s="59"/>
      <c r="DP38" s="59"/>
      <c r="DQ38" s="59"/>
      <c r="DR38" s="63"/>
      <c r="DS38" s="59"/>
      <c r="DT38" s="59"/>
      <c r="DU38" s="59"/>
      <c r="DV38" s="59"/>
      <c r="DW38" s="62"/>
      <c r="DX38" s="59"/>
      <c r="DY38" s="59"/>
      <c r="DZ38" s="63"/>
      <c r="EA38" s="59"/>
      <c r="EB38" s="59"/>
      <c r="EC38" s="59"/>
      <c r="ED38" s="60"/>
      <c r="EE38" s="56"/>
      <c r="EF38" s="57"/>
      <c r="EG38" s="57"/>
      <c r="EH38" s="57"/>
      <c r="EI38" s="57"/>
      <c r="EJ38" s="57"/>
      <c r="EK38" s="57"/>
      <c r="EL38" s="57"/>
      <c r="EM38" s="57"/>
      <c r="EN38" s="57"/>
      <c r="EO38" s="57"/>
      <c r="EP38" s="57"/>
      <c r="EQ38" s="57"/>
      <c r="ER38" s="57"/>
      <c r="ES38" s="57"/>
      <c r="ET38" s="57"/>
      <c r="EU38" s="57"/>
      <c r="EV38" s="57"/>
      <c r="EW38" s="57"/>
      <c r="EX38" s="57"/>
      <c r="EY38" s="57"/>
      <c r="EZ38" s="57"/>
      <c r="FA38" s="57"/>
      <c r="FB38" s="58"/>
      <c r="FC38" s="4"/>
    </row>
    <row r="39" spans="2:159" ht="19.5" customHeight="1" x14ac:dyDescent="0.4">
      <c r="U39" s="4"/>
      <c r="V39" s="224" t="s">
        <v>60</v>
      </c>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4"/>
      <c r="CA39" s="224"/>
      <c r="CB39" s="224"/>
      <c r="CC39" s="224"/>
      <c r="CD39" s="224"/>
      <c r="CE39" s="224"/>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187" t="s">
        <v>57</v>
      </c>
      <c r="EN39" s="188"/>
      <c r="EO39" s="188"/>
      <c r="EP39" s="188"/>
      <c r="EQ39" s="188"/>
      <c r="ER39" s="188"/>
      <c r="ES39" s="188"/>
      <c r="ET39" s="188"/>
      <c r="EU39" s="188"/>
      <c r="EV39" s="188"/>
      <c r="EW39" s="188"/>
      <c r="EX39" s="188"/>
      <c r="EY39" s="188"/>
      <c r="EZ39" s="188"/>
      <c r="FA39" s="188"/>
      <c r="FB39" s="188"/>
      <c r="FC39" s="4"/>
    </row>
    <row r="40" spans="2:159" ht="19.5" customHeight="1" x14ac:dyDescent="0.4">
      <c r="U40" s="4"/>
      <c r="V40" s="190" t="s">
        <v>15</v>
      </c>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188"/>
      <c r="EN40" s="188"/>
      <c r="EO40" s="188"/>
      <c r="EP40" s="188"/>
      <c r="EQ40" s="188"/>
      <c r="ER40" s="188"/>
      <c r="ES40" s="188"/>
      <c r="ET40" s="188"/>
      <c r="EU40" s="188"/>
      <c r="EV40" s="188"/>
      <c r="EW40" s="188"/>
      <c r="EX40" s="188"/>
      <c r="EY40" s="188"/>
      <c r="EZ40" s="188"/>
      <c r="FA40" s="188"/>
      <c r="FB40" s="188"/>
      <c r="FC40" s="4"/>
    </row>
    <row r="41" spans="2:159" ht="19.5" customHeight="1" x14ac:dyDescent="0.4">
      <c r="C41" s="25"/>
      <c r="D41" s="25"/>
      <c r="E41" s="29"/>
      <c r="F41" s="29"/>
      <c r="G41" s="29"/>
      <c r="H41" s="29"/>
      <c r="I41" s="29"/>
      <c r="U41" s="4"/>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190"/>
      <c r="CF41" s="4"/>
      <c r="CG41" s="4"/>
      <c r="CH41" s="4"/>
      <c r="CI41" s="4"/>
      <c r="CJ41" s="4"/>
      <c r="CK41" s="4"/>
      <c r="CL41" s="4"/>
      <c r="CM41" s="4"/>
      <c r="CN41" s="4"/>
      <c r="CO41" s="4"/>
      <c r="CP41" s="17"/>
      <c r="CQ41" s="17"/>
      <c r="CR41" s="17"/>
      <c r="CS41" s="17"/>
      <c r="CT41" s="17"/>
      <c r="CU41" s="17"/>
      <c r="CV41" s="17"/>
      <c r="CW41" s="17"/>
      <c r="CX41" s="17"/>
      <c r="CY41" s="17"/>
      <c r="CZ41" s="17"/>
      <c r="DA41" s="17"/>
      <c r="DB41" s="17"/>
      <c r="DC41" s="17"/>
      <c r="DD41" s="17"/>
      <c r="DE41" s="17"/>
      <c r="DF41" s="17"/>
      <c r="DG41" s="17"/>
      <c r="DH41" s="17"/>
      <c r="DI41" s="17"/>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188"/>
      <c r="EN41" s="188"/>
      <c r="EO41" s="188"/>
      <c r="EP41" s="188"/>
      <c r="EQ41" s="188"/>
      <c r="ER41" s="188"/>
      <c r="ES41" s="188"/>
      <c r="ET41" s="188"/>
      <c r="EU41" s="188"/>
      <c r="EV41" s="188"/>
      <c r="EW41" s="188"/>
      <c r="EX41" s="188"/>
      <c r="EY41" s="188"/>
      <c r="EZ41" s="188"/>
      <c r="FA41" s="188"/>
      <c r="FB41" s="188"/>
      <c r="FC41" s="4"/>
    </row>
    <row r="42" spans="2:159" ht="19.5" customHeight="1" x14ac:dyDescent="0.15">
      <c r="C42" s="25"/>
      <c r="D42" s="25"/>
      <c r="E42" s="20"/>
      <c r="F42" s="18"/>
      <c r="G42" s="20"/>
      <c r="H42" s="20"/>
      <c r="I42" s="20"/>
      <c r="U42" s="4"/>
      <c r="V42" s="191" t="s">
        <v>59</v>
      </c>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c r="BR42" s="191"/>
      <c r="BS42" s="191"/>
      <c r="BT42" s="191"/>
      <c r="BU42" s="191"/>
      <c r="BV42" s="191"/>
      <c r="BW42" s="191"/>
      <c r="BX42" s="191"/>
      <c r="BY42" s="191"/>
      <c r="BZ42" s="191"/>
      <c r="CA42" s="191"/>
      <c r="CB42" s="191"/>
      <c r="CC42" s="191"/>
      <c r="CD42" s="4"/>
      <c r="CE42" s="4"/>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189"/>
      <c r="EN42" s="189"/>
      <c r="EO42" s="189"/>
      <c r="EP42" s="189"/>
      <c r="EQ42" s="189"/>
      <c r="ER42" s="189"/>
      <c r="ES42" s="189"/>
      <c r="ET42" s="189"/>
      <c r="EU42" s="189"/>
      <c r="EV42" s="189"/>
      <c r="EW42" s="189"/>
      <c r="EX42" s="189"/>
      <c r="EY42" s="189"/>
      <c r="EZ42" s="189"/>
      <c r="FA42" s="189"/>
      <c r="FB42" s="189"/>
      <c r="FC42" s="4"/>
    </row>
    <row r="43" spans="2:159" ht="19.5" customHeight="1" x14ac:dyDescent="0.4">
      <c r="C43" s="25"/>
      <c r="D43" s="25"/>
      <c r="L43" s="21"/>
      <c r="M43" s="21"/>
      <c r="N43" s="30"/>
      <c r="O43" s="30"/>
      <c r="P43" s="30"/>
      <c r="Q43" s="30"/>
      <c r="R43" s="30"/>
      <c r="U43" s="4"/>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1"/>
      <c r="BR43" s="191"/>
      <c r="BS43" s="191"/>
      <c r="BT43" s="191"/>
      <c r="BU43" s="191"/>
      <c r="BV43" s="191"/>
      <c r="BW43" s="191"/>
      <c r="BX43" s="191"/>
      <c r="BY43" s="191"/>
      <c r="BZ43" s="191"/>
      <c r="CA43" s="191"/>
      <c r="CB43" s="191"/>
      <c r="CC43" s="191"/>
      <c r="CD43" s="4"/>
      <c r="CE43" s="4"/>
      <c r="CF43" s="192" t="s">
        <v>0</v>
      </c>
      <c r="CG43" s="193"/>
      <c r="CH43" s="193"/>
      <c r="CI43" s="193"/>
      <c r="CJ43" s="193"/>
      <c r="CK43" s="193"/>
      <c r="CL43" s="193"/>
      <c r="CM43" s="193"/>
      <c r="CN43" s="193"/>
      <c r="CO43" s="193"/>
      <c r="CP43" s="194" t="str">
        <f>IF(CP9="","",CP9)</f>
        <v>○●○－○●○●</v>
      </c>
      <c r="CQ43" s="194"/>
      <c r="CR43" s="194"/>
      <c r="CS43" s="194"/>
      <c r="CT43" s="194"/>
      <c r="CU43" s="194"/>
      <c r="CV43" s="194"/>
      <c r="CW43" s="194"/>
      <c r="CX43" s="194"/>
      <c r="CY43" s="194"/>
      <c r="CZ43" s="194"/>
      <c r="DA43" s="194"/>
      <c r="DB43" s="194"/>
      <c r="DC43" s="194"/>
      <c r="DD43" s="194"/>
      <c r="DE43" s="194"/>
      <c r="DF43" s="194"/>
      <c r="DG43" s="194"/>
      <c r="DH43" s="194"/>
      <c r="DI43" s="194"/>
      <c r="DJ43" s="193" t="s">
        <v>78</v>
      </c>
      <c r="DK43" s="193"/>
      <c r="DL43" s="193"/>
      <c r="DM43" s="193"/>
      <c r="DN43" s="193"/>
      <c r="DO43" s="193"/>
      <c r="DP43" s="193"/>
      <c r="DQ43" s="193"/>
      <c r="DR43" s="193"/>
      <c r="DS43" s="193"/>
      <c r="DT43" s="194" t="str">
        <f>IF(DT9="","",DT9)</f>
        <v>T○-○●○●-○●○●-○●○●</v>
      </c>
      <c r="DU43" s="194"/>
      <c r="DV43" s="194"/>
      <c r="DW43" s="194"/>
      <c r="DX43" s="194"/>
      <c r="DY43" s="194"/>
      <c r="DZ43" s="194"/>
      <c r="EA43" s="194"/>
      <c r="EB43" s="194"/>
      <c r="EC43" s="194"/>
      <c r="ED43" s="194"/>
      <c r="EE43" s="194"/>
      <c r="EF43" s="194"/>
      <c r="EG43" s="194"/>
      <c r="EH43" s="194"/>
      <c r="EI43" s="194"/>
      <c r="EJ43" s="194"/>
      <c r="EK43" s="194"/>
      <c r="EL43" s="194"/>
      <c r="EM43" s="194"/>
      <c r="EN43" s="194"/>
      <c r="EO43" s="194"/>
      <c r="EP43" s="194"/>
      <c r="EQ43" s="194"/>
      <c r="ER43" s="194"/>
      <c r="ES43" s="194"/>
      <c r="ET43" s="194"/>
      <c r="EU43" s="194"/>
      <c r="EV43" s="194"/>
      <c r="EW43" s="194"/>
      <c r="EX43" s="194"/>
      <c r="EY43" s="194"/>
      <c r="EZ43" s="194"/>
      <c r="FA43" s="194"/>
      <c r="FB43" s="195"/>
      <c r="FC43" s="4"/>
    </row>
    <row r="44" spans="2:159" ht="19.5" customHeight="1" x14ac:dyDescent="0.15">
      <c r="C44" s="25"/>
      <c r="D44" s="25"/>
      <c r="L44" s="21"/>
      <c r="M44" s="21"/>
      <c r="N44" s="28"/>
      <c r="O44" s="28"/>
      <c r="P44" s="28"/>
      <c r="Q44" s="28"/>
      <c r="R44" s="28"/>
      <c r="U44" s="4"/>
      <c r="V44" s="166" t="s">
        <v>13</v>
      </c>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4"/>
      <c r="CE44" s="4"/>
      <c r="CF44" s="168" t="str">
        <f>IF(CF10="","",CF10)</f>
        <v>△▲県△▲市△▲丁目△▲-△▲</v>
      </c>
      <c r="CG44" s="169"/>
      <c r="CH44" s="169"/>
      <c r="CI44" s="169"/>
      <c r="CJ44" s="169"/>
      <c r="CK44" s="169"/>
      <c r="CL44" s="169"/>
      <c r="CM44" s="169"/>
      <c r="CN44" s="169"/>
      <c r="CO44" s="169"/>
      <c r="CP44" s="169"/>
      <c r="CQ44" s="169"/>
      <c r="CR44" s="169"/>
      <c r="CS44" s="169"/>
      <c r="CT44" s="169"/>
      <c r="CU44" s="169"/>
      <c r="CV44" s="169"/>
      <c r="CW44" s="169"/>
      <c r="CX44" s="169"/>
      <c r="CY44" s="169"/>
      <c r="CZ44" s="169"/>
      <c r="DA44" s="169"/>
      <c r="DB44" s="169"/>
      <c r="DC44" s="169"/>
      <c r="DD44" s="169"/>
      <c r="DE44" s="169"/>
      <c r="DF44" s="169"/>
      <c r="DG44" s="169"/>
      <c r="DH44" s="169"/>
      <c r="DI44" s="169"/>
      <c r="DJ44" s="169"/>
      <c r="DK44" s="169"/>
      <c r="DL44" s="169"/>
      <c r="DM44" s="169"/>
      <c r="DN44" s="169"/>
      <c r="DO44" s="169"/>
      <c r="DP44" s="169"/>
      <c r="DQ44" s="169"/>
      <c r="DR44" s="169"/>
      <c r="DS44" s="169"/>
      <c r="DT44" s="169"/>
      <c r="DU44" s="169"/>
      <c r="DV44" s="169"/>
      <c r="DW44" s="169"/>
      <c r="DX44" s="169"/>
      <c r="DY44" s="169"/>
      <c r="DZ44" s="169"/>
      <c r="EA44" s="169"/>
      <c r="EB44" s="169"/>
      <c r="EC44" s="169"/>
      <c r="ED44" s="169"/>
      <c r="EE44" s="169"/>
      <c r="EF44" s="169"/>
      <c r="EG44" s="169"/>
      <c r="EH44" s="169"/>
      <c r="EI44" s="169"/>
      <c r="EJ44" s="169"/>
      <c r="EK44" s="169"/>
      <c r="EL44" s="169"/>
      <c r="EM44" s="169"/>
      <c r="EN44" s="169"/>
      <c r="EO44" s="169"/>
      <c r="EP44" s="169"/>
      <c r="EQ44" s="169"/>
      <c r="ER44" s="169"/>
      <c r="ES44" s="169"/>
      <c r="ET44" s="169"/>
      <c r="EU44" s="169"/>
      <c r="EV44" s="169"/>
      <c r="EW44" s="169"/>
      <c r="EX44" s="169"/>
      <c r="EY44" s="169"/>
      <c r="EZ44" s="169"/>
      <c r="FA44" s="169"/>
      <c r="FB44" s="170"/>
      <c r="FC44" s="4"/>
    </row>
    <row r="45" spans="2:159" ht="19.5" customHeight="1" x14ac:dyDescent="0.4">
      <c r="C45" s="25"/>
      <c r="D45" s="25"/>
      <c r="K45" s="27"/>
      <c r="L45" s="21"/>
      <c r="M45" s="21"/>
      <c r="N45" s="28"/>
      <c r="O45" s="28"/>
      <c r="P45" s="28"/>
      <c r="Q45" s="28"/>
      <c r="R45" s="28"/>
      <c r="U45" s="4"/>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c r="CC45" s="167"/>
      <c r="CD45" s="4"/>
      <c r="CE45" s="4"/>
      <c r="CF45" s="171" t="str">
        <f>IF(CF11="","",CF11)</f>
        <v>○●△▲□■株式会社</v>
      </c>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c r="EN45" s="172"/>
      <c r="EO45" s="172"/>
      <c r="EP45" s="172"/>
      <c r="EQ45" s="172"/>
      <c r="ER45" s="172"/>
      <c r="ES45" s="172"/>
      <c r="ET45" s="172"/>
      <c r="EU45" s="172"/>
      <c r="EV45" s="172"/>
      <c r="EW45" s="172"/>
      <c r="EX45" s="172"/>
      <c r="EY45" s="172"/>
      <c r="EZ45" s="172"/>
      <c r="FA45" s="172"/>
      <c r="FB45" s="173"/>
      <c r="FC45" s="4"/>
    </row>
    <row r="46" spans="2:159" ht="19.5" customHeight="1" x14ac:dyDescent="0.4">
      <c r="C46" s="25"/>
      <c r="D46" s="25"/>
      <c r="E46" s="18"/>
      <c r="F46" s="18"/>
      <c r="G46" s="18"/>
      <c r="H46" s="18"/>
      <c r="I46" s="18"/>
      <c r="K46" s="27"/>
      <c r="U46" s="4"/>
      <c r="V46" s="270" t="s">
        <v>14</v>
      </c>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2"/>
      <c r="AT46" s="256" t="str">
        <f>IF(AT12="","",AT12)</f>
        <v/>
      </c>
      <c r="AU46" s="257"/>
      <c r="AV46" s="257"/>
      <c r="AW46" s="258"/>
      <c r="AX46" s="262" t="str">
        <f>IF(AX12="","",AX12)</f>
        <v>\</v>
      </c>
      <c r="AY46" s="257"/>
      <c r="AZ46" s="257"/>
      <c r="BA46" s="258"/>
      <c r="BB46" s="262" t="str">
        <f>IF(BB12="","",BB12)</f>
        <v>3</v>
      </c>
      <c r="BC46" s="257"/>
      <c r="BD46" s="257"/>
      <c r="BE46" s="264"/>
      <c r="BF46" s="256" t="str">
        <f>IF(BF12="","",BF12)</f>
        <v>3</v>
      </c>
      <c r="BG46" s="257"/>
      <c r="BH46" s="257"/>
      <c r="BI46" s="258"/>
      <c r="BJ46" s="262" t="str">
        <f>IF(BJ12="","",BJ12)</f>
        <v>0</v>
      </c>
      <c r="BK46" s="257"/>
      <c r="BL46" s="257"/>
      <c r="BM46" s="258"/>
      <c r="BN46" s="262" t="str">
        <f>IF(BN12="","",BN12)</f>
        <v>0</v>
      </c>
      <c r="BO46" s="257"/>
      <c r="BP46" s="257"/>
      <c r="BQ46" s="264"/>
      <c r="BR46" s="256" t="str">
        <f>IF(BR12="","",BR12)</f>
        <v>0</v>
      </c>
      <c r="BS46" s="257"/>
      <c r="BT46" s="257"/>
      <c r="BU46" s="258"/>
      <c r="BV46" s="262" t="str">
        <f>IF(BV12="","",BV12)</f>
        <v>0</v>
      </c>
      <c r="BW46" s="257"/>
      <c r="BX46" s="257"/>
      <c r="BY46" s="258"/>
      <c r="BZ46" s="262" t="str">
        <f>IF(BZ12="","",BZ12)</f>
        <v>0</v>
      </c>
      <c r="CA46" s="257"/>
      <c r="CB46" s="257"/>
      <c r="CC46" s="264"/>
      <c r="CD46" s="4"/>
      <c r="CE46" s="4"/>
      <c r="CF46" s="174" t="str">
        <f>IF(CF12="","",CF12)</f>
        <v>代表取締役　○●△▲□■</v>
      </c>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5"/>
      <c r="DH46" s="175"/>
      <c r="DI46" s="175"/>
      <c r="DJ46" s="175"/>
      <c r="DK46" s="175"/>
      <c r="DL46" s="175"/>
      <c r="DM46" s="175"/>
      <c r="DN46" s="175"/>
      <c r="DO46" s="175"/>
      <c r="DP46" s="175"/>
      <c r="DQ46" s="175"/>
      <c r="DR46" s="175"/>
      <c r="DS46" s="175"/>
      <c r="DT46" s="175"/>
      <c r="DU46" s="175"/>
      <c r="DV46" s="175"/>
      <c r="DW46" s="175"/>
      <c r="DX46" s="175"/>
      <c r="DY46" s="175"/>
      <c r="DZ46" s="175"/>
      <c r="EA46" s="175"/>
      <c r="EB46" s="175"/>
      <c r="EC46" s="175"/>
      <c r="ED46" s="175"/>
      <c r="EE46" s="175"/>
      <c r="EF46" s="175"/>
      <c r="EG46" s="175"/>
      <c r="EH46" s="175"/>
      <c r="EI46" s="175"/>
      <c r="EJ46" s="175"/>
      <c r="EK46" s="175"/>
      <c r="EL46" s="175"/>
      <c r="EM46" s="175"/>
      <c r="EN46" s="175"/>
      <c r="EO46" s="175"/>
      <c r="EP46" s="175"/>
      <c r="EQ46" s="175"/>
      <c r="ER46" s="175"/>
      <c r="ES46" s="175"/>
      <c r="ET46" s="175"/>
      <c r="EU46" s="175"/>
      <c r="EV46" s="175"/>
      <c r="EW46" s="175"/>
      <c r="EX46" s="176" t="s">
        <v>9</v>
      </c>
      <c r="EY46" s="176"/>
      <c r="EZ46" s="176"/>
      <c r="FA46" s="176"/>
      <c r="FB46" s="177"/>
      <c r="FC46" s="4"/>
    </row>
    <row r="47" spans="2:159" ht="19.5" customHeight="1" x14ac:dyDescent="0.4">
      <c r="C47" s="25"/>
      <c r="D47" s="25"/>
      <c r="E47" s="18"/>
      <c r="F47" s="18"/>
      <c r="G47" s="18"/>
      <c r="H47" s="18"/>
      <c r="I47" s="18"/>
      <c r="L47" s="21"/>
      <c r="M47" s="21"/>
      <c r="N47" s="22"/>
      <c r="O47" s="22"/>
      <c r="P47" s="22"/>
      <c r="U47" s="4"/>
      <c r="V47" s="273"/>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5"/>
      <c r="AT47" s="259"/>
      <c r="AU47" s="260"/>
      <c r="AV47" s="260"/>
      <c r="AW47" s="261"/>
      <c r="AX47" s="263"/>
      <c r="AY47" s="260"/>
      <c r="AZ47" s="260"/>
      <c r="BA47" s="261"/>
      <c r="BB47" s="263"/>
      <c r="BC47" s="260"/>
      <c r="BD47" s="260"/>
      <c r="BE47" s="265"/>
      <c r="BF47" s="259"/>
      <c r="BG47" s="260"/>
      <c r="BH47" s="260"/>
      <c r="BI47" s="261"/>
      <c r="BJ47" s="263"/>
      <c r="BK47" s="260"/>
      <c r="BL47" s="260"/>
      <c r="BM47" s="261"/>
      <c r="BN47" s="263"/>
      <c r="BO47" s="260"/>
      <c r="BP47" s="260"/>
      <c r="BQ47" s="265"/>
      <c r="BR47" s="259"/>
      <c r="BS47" s="260"/>
      <c r="BT47" s="260"/>
      <c r="BU47" s="261"/>
      <c r="BV47" s="263"/>
      <c r="BW47" s="260"/>
      <c r="BX47" s="260"/>
      <c r="BY47" s="261"/>
      <c r="BZ47" s="263"/>
      <c r="CA47" s="260"/>
      <c r="CB47" s="260"/>
      <c r="CC47" s="265"/>
      <c r="CD47" s="4"/>
      <c r="CE47" s="4"/>
      <c r="CF47" s="196" t="s">
        <v>1</v>
      </c>
      <c r="CG47" s="114"/>
      <c r="CH47" s="114"/>
      <c r="CI47" s="114"/>
      <c r="CJ47" s="114"/>
      <c r="CK47" s="114"/>
      <c r="CL47" s="114"/>
      <c r="CM47" s="114"/>
      <c r="CN47" s="114"/>
      <c r="CO47" s="114"/>
      <c r="CP47" s="115" t="str">
        <f>IF(CP13="","",CP13)</f>
        <v>:○●○－○●○－○●○●</v>
      </c>
      <c r="CQ47" s="115"/>
      <c r="CR47" s="115"/>
      <c r="CS47" s="115"/>
      <c r="CT47" s="115"/>
      <c r="CU47" s="115"/>
      <c r="CV47" s="115"/>
      <c r="CW47" s="115"/>
      <c r="CX47" s="115"/>
      <c r="CY47" s="115"/>
      <c r="CZ47" s="115"/>
      <c r="DA47" s="115"/>
      <c r="DB47" s="115"/>
      <c r="DC47" s="115"/>
      <c r="DD47" s="115"/>
      <c r="DE47" s="115"/>
      <c r="DF47" s="115"/>
      <c r="DG47" s="115"/>
      <c r="DH47" s="115"/>
      <c r="DI47" s="115"/>
      <c r="DJ47" s="115"/>
      <c r="DK47" s="115"/>
      <c r="DL47" s="115"/>
      <c r="DM47" s="115"/>
      <c r="DN47" s="115"/>
      <c r="DO47" s="115"/>
      <c r="DP47" s="115"/>
      <c r="DQ47" s="114" t="s">
        <v>2</v>
      </c>
      <c r="DR47" s="114"/>
      <c r="DS47" s="114"/>
      <c r="DT47" s="114"/>
      <c r="DU47" s="114"/>
      <c r="DV47" s="114"/>
      <c r="DW47" s="114"/>
      <c r="DX47" s="114"/>
      <c r="DY47" s="114"/>
      <c r="DZ47" s="114"/>
      <c r="EA47" s="115" t="str">
        <f>IF(EA13="","",EA13)</f>
        <v>:○●○－○●○－○●○●</v>
      </c>
      <c r="EB47" s="115"/>
      <c r="EC47" s="115"/>
      <c r="ED47" s="115"/>
      <c r="EE47" s="115"/>
      <c r="EF47" s="115"/>
      <c r="EG47" s="115"/>
      <c r="EH47" s="115"/>
      <c r="EI47" s="115"/>
      <c r="EJ47" s="115"/>
      <c r="EK47" s="115"/>
      <c r="EL47" s="115"/>
      <c r="EM47" s="115"/>
      <c r="EN47" s="115"/>
      <c r="EO47" s="115"/>
      <c r="EP47" s="115"/>
      <c r="EQ47" s="115"/>
      <c r="ER47" s="115"/>
      <c r="ES47" s="115"/>
      <c r="ET47" s="115"/>
      <c r="EU47" s="115"/>
      <c r="EV47" s="115"/>
      <c r="EW47" s="115"/>
      <c r="EX47" s="115"/>
      <c r="EY47" s="115"/>
      <c r="EZ47" s="115"/>
      <c r="FA47" s="115"/>
      <c r="FB47" s="116"/>
      <c r="FC47" s="4"/>
    </row>
    <row r="48" spans="2:159" ht="19.5" customHeight="1" x14ac:dyDescent="0.4">
      <c r="C48" s="25"/>
      <c r="D48" s="25"/>
      <c r="L48" s="23"/>
      <c r="M48" s="23"/>
      <c r="N48" s="22"/>
      <c r="O48" s="22"/>
      <c r="P48" s="22"/>
      <c r="U48" s="4"/>
      <c r="V48" s="178">
        <f>IF(V14="","",V14)</f>
        <v>3000000</v>
      </c>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267">
        <f>IF(AT14="","",AT14)</f>
        <v>300000</v>
      </c>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c r="BR48" s="267"/>
      <c r="BS48" s="267"/>
      <c r="BT48" s="267"/>
      <c r="BU48" s="267"/>
      <c r="BV48" s="266">
        <f>IF(BV14="","",BV14)</f>
        <v>10</v>
      </c>
      <c r="BW48" s="266"/>
      <c r="BX48" s="266"/>
      <c r="BY48" s="266"/>
      <c r="BZ48" s="266"/>
      <c r="CA48" s="266"/>
      <c r="CB48" s="266"/>
      <c r="CC48" s="266"/>
      <c r="CD48" s="4"/>
      <c r="CE48" s="4"/>
      <c r="CF48" s="117" t="s">
        <v>3</v>
      </c>
      <c r="CG48" s="118"/>
      <c r="CH48" s="118"/>
      <c r="CI48" s="118"/>
      <c r="CJ48" s="118"/>
      <c r="CK48" s="118"/>
      <c r="CL48" s="118"/>
      <c r="CM48" s="118"/>
      <c r="CN48" s="118"/>
      <c r="CO48" s="119"/>
      <c r="CP48" s="126" t="s">
        <v>5</v>
      </c>
      <c r="CQ48" s="127"/>
      <c r="CR48" s="127"/>
      <c r="CS48" s="127"/>
      <c r="CT48" s="127"/>
      <c r="CU48" s="127"/>
      <c r="CV48" s="127"/>
      <c r="CW48" s="130" t="s">
        <v>6</v>
      </c>
      <c r="CX48" s="130"/>
      <c r="CY48" s="130"/>
      <c r="CZ48" s="130"/>
      <c r="DA48" s="130"/>
      <c r="DB48" s="130"/>
      <c r="DC48" s="130"/>
      <c r="DD48" s="130" t="s">
        <v>7</v>
      </c>
      <c r="DE48" s="130"/>
      <c r="DF48" s="130"/>
      <c r="DG48" s="130"/>
      <c r="DH48" s="130"/>
      <c r="DI48" s="130"/>
      <c r="DJ48" s="130"/>
      <c r="DK48" s="130"/>
      <c r="DL48" s="130"/>
      <c r="DM48" s="130"/>
      <c r="DN48" s="130"/>
      <c r="DO48" s="130"/>
      <c r="DP48" s="130"/>
      <c r="DQ48" s="130"/>
      <c r="DR48" s="130"/>
      <c r="DS48" s="130"/>
      <c r="DT48" s="130"/>
      <c r="DU48" s="130"/>
      <c r="DV48" s="131"/>
      <c r="DW48" s="132" t="s">
        <v>4</v>
      </c>
      <c r="DX48" s="130"/>
      <c r="DY48" s="130"/>
      <c r="DZ48" s="130"/>
      <c r="EA48" s="130"/>
      <c r="EB48" s="130"/>
      <c r="EC48" s="130"/>
      <c r="ED48" s="130" t="s">
        <v>6</v>
      </c>
      <c r="EE48" s="130"/>
      <c r="EF48" s="130"/>
      <c r="EG48" s="130"/>
      <c r="EH48" s="130"/>
      <c r="EI48" s="130"/>
      <c r="EJ48" s="130"/>
      <c r="EK48" s="130" t="s">
        <v>7</v>
      </c>
      <c r="EL48" s="130"/>
      <c r="EM48" s="130"/>
      <c r="EN48" s="130"/>
      <c r="EO48" s="130"/>
      <c r="EP48" s="130"/>
      <c r="EQ48" s="130"/>
      <c r="ER48" s="130"/>
      <c r="ES48" s="130"/>
      <c r="ET48" s="130"/>
      <c r="EU48" s="130"/>
      <c r="EV48" s="130"/>
      <c r="EW48" s="130"/>
      <c r="EX48" s="130"/>
      <c r="EY48" s="130"/>
      <c r="EZ48" s="130"/>
      <c r="FA48" s="130"/>
      <c r="FB48" s="135"/>
      <c r="FC48" s="4"/>
    </row>
    <row r="49" spans="1:159" ht="19.5" customHeight="1" x14ac:dyDescent="0.4">
      <c r="C49" s="25"/>
      <c r="D49" s="25"/>
      <c r="E49" s="20"/>
      <c r="L49" s="21"/>
      <c r="M49" s="21"/>
      <c r="N49" s="22"/>
      <c r="O49" s="22"/>
      <c r="P49" s="22"/>
      <c r="U49" s="4"/>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269" t="str">
        <f>IF(AT15="","",AT15)</f>
        <v/>
      </c>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8" t="str">
        <f>IF(BV15="","",BV15)</f>
        <v/>
      </c>
      <c r="BW49" s="268"/>
      <c r="BX49" s="268"/>
      <c r="BY49" s="268"/>
      <c r="BZ49" s="268"/>
      <c r="CA49" s="268"/>
      <c r="CB49" s="268"/>
      <c r="CC49" s="268"/>
      <c r="CD49" s="4"/>
      <c r="CE49" s="4"/>
      <c r="CF49" s="120"/>
      <c r="CG49" s="121"/>
      <c r="CH49" s="121"/>
      <c r="CI49" s="121"/>
      <c r="CJ49" s="121"/>
      <c r="CK49" s="121"/>
      <c r="CL49" s="121"/>
      <c r="CM49" s="121"/>
      <c r="CN49" s="121"/>
      <c r="CO49" s="122"/>
      <c r="CP49" s="128"/>
      <c r="CQ49" s="129"/>
      <c r="CR49" s="129"/>
      <c r="CS49" s="129"/>
      <c r="CT49" s="129"/>
      <c r="CU49" s="129"/>
      <c r="CV49" s="129"/>
      <c r="CW49" s="136" t="str">
        <f>IF(CW15="","",CW15)</f>
        <v>○●○●</v>
      </c>
      <c r="CX49" s="136"/>
      <c r="CY49" s="136"/>
      <c r="CZ49" s="136"/>
      <c r="DA49" s="136"/>
      <c r="DB49" s="136"/>
      <c r="DC49" s="136"/>
      <c r="DD49" s="134" t="str">
        <f>IF(DD15="","",DD15)</f>
        <v>○●○●銀行</v>
      </c>
      <c r="DE49" s="134"/>
      <c r="DF49" s="134"/>
      <c r="DG49" s="134"/>
      <c r="DH49" s="134"/>
      <c r="DI49" s="134"/>
      <c r="DJ49" s="134"/>
      <c r="DK49" s="134"/>
      <c r="DL49" s="134"/>
      <c r="DM49" s="134"/>
      <c r="DN49" s="134"/>
      <c r="DO49" s="134"/>
      <c r="DP49" s="134"/>
      <c r="DQ49" s="134"/>
      <c r="DR49" s="134"/>
      <c r="DS49" s="134"/>
      <c r="DT49" s="134"/>
      <c r="DU49" s="134"/>
      <c r="DV49" s="137"/>
      <c r="DW49" s="133"/>
      <c r="DX49" s="134"/>
      <c r="DY49" s="134"/>
      <c r="DZ49" s="134"/>
      <c r="EA49" s="134"/>
      <c r="EB49" s="134"/>
      <c r="EC49" s="134"/>
      <c r="ED49" s="134" t="str">
        <f>IF(ED15="","",ED15)</f>
        <v>△▲△</v>
      </c>
      <c r="EE49" s="134"/>
      <c r="EF49" s="134"/>
      <c r="EG49" s="134"/>
      <c r="EH49" s="134"/>
      <c r="EI49" s="134"/>
      <c r="EJ49" s="134"/>
      <c r="EK49" s="134" t="str">
        <f>IF(EK15="","",EK15)</f>
        <v>△▲△▲支店</v>
      </c>
      <c r="EL49" s="134"/>
      <c r="EM49" s="134"/>
      <c r="EN49" s="134"/>
      <c r="EO49" s="134"/>
      <c r="EP49" s="134"/>
      <c r="EQ49" s="134"/>
      <c r="ER49" s="134"/>
      <c r="ES49" s="134"/>
      <c r="ET49" s="134"/>
      <c r="EU49" s="134"/>
      <c r="EV49" s="134"/>
      <c r="EW49" s="134"/>
      <c r="EX49" s="134"/>
      <c r="EY49" s="134"/>
      <c r="EZ49" s="134"/>
      <c r="FA49" s="134"/>
      <c r="FB49" s="138"/>
      <c r="FC49" s="4"/>
    </row>
    <row r="50" spans="1:159" ht="19.5" customHeight="1" x14ac:dyDescent="0.4">
      <c r="A50" s="16" t="b">
        <v>0</v>
      </c>
      <c r="C50" s="25"/>
      <c r="D50" s="25"/>
      <c r="U50" s="4"/>
      <c r="V50" s="139" t="s">
        <v>11</v>
      </c>
      <c r="W50" s="140"/>
      <c r="X50" s="140"/>
      <c r="Y50" s="140"/>
      <c r="Z50" s="140"/>
      <c r="AA50" s="140"/>
      <c r="AB50" s="140"/>
      <c r="AC50" s="140"/>
      <c r="AD50" s="140"/>
      <c r="AE50" s="140"/>
      <c r="AF50" s="140"/>
      <c r="AG50" s="140"/>
      <c r="AH50" s="140"/>
      <c r="AI50" s="140"/>
      <c r="AJ50" s="140"/>
      <c r="AK50" s="140"/>
      <c r="AL50" s="140"/>
      <c r="AM50" s="140"/>
      <c r="AN50" s="140"/>
      <c r="AO50" s="141"/>
      <c r="AP50" s="142" t="s">
        <v>10</v>
      </c>
      <c r="AQ50" s="142"/>
      <c r="AR50" s="142"/>
      <c r="AS50" s="142"/>
      <c r="AT50" s="142"/>
      <c r="AU50" s="142"/>
      <c r="AV50" s="142"/>
      <c r="AW50" s="142"/>
      <c r="AX50" s="142"/>
      <c r="AY50" s="142"/>
      <c r="AZ50" s="142"/>
      <c r="BA50" s="142"/>
      <c r="BB50" s="142"/>
      <c r="BC50" s="142"/>
      <c r="BD50" s="142"/>
      <c r="BE50" s="142"/>
      <c r="BF50" s="142"/>
      <c r="BG50" s="142"/>
      <c r="BH50" s="142"/>
      <c r="BI50" s="142"/>
      <c r="BJ50" s="142" t="s">
        <v>12</v>
      </c>
      <c r="BK50" s="142"/>
      <c r="BL50" s="142"/>
      <c r="BM50" s="142"/>
      <c r="BN50" s="142"/>
      <c r="BO50" s="142"/>
      <c r="BP50" s="142"/>
      <c r="BQ50" s="142"/>
      <c r="BR50" s="142"/>
      <c r="BS50" s="142"/>
      <c r="BT50" s="142"/>
      <c r="BU50" s="142"/>
      <c r="BV50" s="142"/>
      <c r="BW50" s="142"/>
      <c r="BX50" s="142"/>
      <c r="BY50" s="142"/>
      <c r="BZ50" s="142"/>
      <c r="CA50" s="142"/>
      <c r="CB50" s="142"/>
      <c r="CC50" s="143"/>
      <c r="CD50" s="4"/>
      <c r="CE50" s="4"/>
      <c r="CF50" s="120"/>
      <c r="CG50" s="121"/>
      <c r="CH50" s="121"/>
      <c r="CI50" s="121"/>
      <c r="CJ50" s="121"/>
      <c r="CK50" s="121"/>
      <c r="CL50" s="121"/>
      <c r="CM50" s="121"/>
      <c r="CN50" s="121"/>
      <c r="CO50" s="122"/>
      <c r="CP50" s="144" t="s">
        <v>8</v>
      </c>
      <c r="CQ50" s="144"/>
      <c r="CR50" s="144"/>
      <c r="CS50" s="144"/>
      <c r="CT50" s="144"/>
      <c r="CU50" s="144"/>
      <c r="CV50" s="144"/>
      <c r="CW50" s="144"/>
      <c r="CX50" s="144"/>
      <c r="CY50" s="144"/>
      <c r="CZ50" s="144"/>
      <c r="DA50" s="144"/>
      <c r="DB50" s="144"/>
      <c r="DC50" s="145"/>
      <c r="DD50" s="131" t="s">
        <v>17</v>
      </c>
      <c r="DE50" s="144"/>
      <c r="DF50" s="144"/>
      <c r="DG50" s="144"/>
      <c r="DH50" s="144"/>
      <c r="DI50" s="144"/>
      <c r="DJ50" s="144"/>
      <c r="DK50" s="144"/>
      <c r="DL50" s="144"/>
      <c r="DM50" s="144"/>
      <c r="DN50" s="144"/>
      <c r="DO50" s="144"/>
      <c r="DP50" s="144"/>
      <c r="DQ50" s="144"/>
      <c r="DR50" s="144"/>
      <c r="DS50" s="144"/>
      <c r="DT50" s="144"/>
      <c r="DU50" s="144"/>
      <c r="DV50" s="144"/>
      <c r="DW50" s="146" t="s">
        <v>56</v>
      </c>
      <c r="DX50" s="147"/>
      <c r="DY50" s="147"/>
      <c r="DZ50" s="147"/>
      <c r="EA50" s="147"/>
      <c r="EB50" s="147"/>
      <c r="EC50" s="147"/>
      <c r="ED50" s="150" t="str">
        <f>IF(ED16="","",ED16)</f>
        <v>○●△▲□■（カ</v>
      </c>
      <c r="EE50" s="150"/>
      <c r="EF50" s="150"/>
      <c r="EG50" s="150"/>
      <c r="EH50" s="150"/>
      <c r="EI50" s="150"/>
      <c r="EJ50" s="150"/>
      <c r="EK50" s="150"/>
      <c r="EL50" s="150"/>
      <c r="EM50" s="150"/>
      <c r="EN50" s="150"/>
      <c r="EO50" s="150"/>
      <c r="EP50" s="150"/>
      <c r="EQ50" s="150"/>
      <c r="ER50" s="150"/>
      <c r="ES50" s="150"/>
      <c r="ET50" s="150"/>
      <c r="EU50" s="150"/>
      <c r="EV50" s="150"/>
      <c r="EW50" s="150"/>
      <c r="EX50" s="150"/>
      <c r="EY50" s="150"/>
      <c r="EZ50" s="150"/>
      <c r="FA50" s="150"/>
      <c r="FB50" s="151"/>
      <c r="FC50" s="4"/>
    </row>
    <row r="51" spans="1:159" ht="19.5" customHeight="1" x14ac:dyDescent="0.4">
      <c r="A51" s="16"/>
      <c r="C51" s="25"/>
      <c r="D51" s="25"/>
      <c r="E51" s="20"/>
      <c r="U51" s="4"/>
      <c r="V51" s="154">
        <f>IF(V17="","",V17)</f>
        <v>44854</v>
      </c>
      <c r="W51" s="155"/>
      <c r="X51" s="155"/>
      <c r="Y51" s="155"/>
      <c r="Z51" s="155"/>
      <c r="AA51" s="156" t="s">
        <v>26</v>
      </c>
      <c r="AB51" s="156"/>
      <c r="AC51" s="156"/>
      <c r="AD51" s="157">
        <f>IF(AD17="","",AD17)</f>
        <v>44854</v>
      </c>
      <c r="AE51" s="157"/>
      <c r="AF51" s="157"/>
      <c r="AG51" s="156" t="s">
        <v>25</v>
      </c>
      <c r="AH51" s="156"/>
      <c r="AI51" s="156"/>
      <c r="AJ51" s="158">
        <f>IF(AJ17="","",AJ17)</f>
        <v>44854</v>
      </c>
      <c r="AK51" s="158"/>
      <c r="AL51" s="158"/>
      <c r="AM51" s="156" t="s">
        <v>24</v>
      </c>
      <c r="AN51" s="156"/>
      <c r="AO51" s="159"/>
      <c r="AP51" s="160" t="str">
        <f>IF(AP17="","",AP17)</f>
        <v>123456-789</v>
      </c>
      <c r="AQ51" s="160"/>
      <c r="AR51" s="160"/>
      <c r="AS51" s="160"/>
      <c r="AT51" s="160"/>
      <c r="AU51" s="160"/>
      <c r="AV51" s="160"/>
      <c r="AW51" s="160"/>
      <c r="AX51" s="160"/>
      <c r="AY51" s="160"/>
      <c r="AZ51" s="160"/>
      <c r="BA51" s="160"/>
      <c r="BB51" s="160"/>
      <c r="BC51" s="160"/>
      <c r="BD51" s="160"/>
      <c r="BE51" s="160"/>
      <c r="BF51" s="160"/>
      <c r="BG51" s="160"/>
      <c r="BH51" s="160"/>
      <c r="BI51" s="160"/>
      <c r="BJ51" s="160" t="str">
        <f>IF(BJ17="","",BJ17)</f>
        <v>徳島</v>
      </c>
      <c r="BK51" s="160"/>
      <c r="BL51" s="160"/>
      <c r="BM51" s="160"/>
      <c r="BN51" s="160"/>
      <c r="BO51" s="160"/>
      <c r="BP51" s="160"/>
      <c r="BQ51" s="160"/>
      <c r="BR51" s="160"/>
      <c r="BS51" s="160"/>
      <c r="BT51" s="160"/>
      <c r="BU51" s="160"/>
      <c r="BV51" s="160"/>
      <c r="BW51" s="160"/>
      <c r="BX51" s="160"/>
      <c r="BY51" s="160"/>
      <c r="BZ51" s="160"/>
      <c r="CA51" s="160"/>
      <c r="CB51" s="160"/>
      <c r="CC51" s="161"/>
      <c r="CD51" s="4"/>
      <c r="CE51" s="4"/>
      <c r="CF51" s="123"/>
      <c r="CG51" s="124"/>
      <c r="CH51" s="124"/>
      <c r="CI51" s="124"/>
      <c r="CJ51" s="124"/>
      <c r="CK51" s="124"/>
      <c r="CL51" s="124"/>
      <c r="CM51" s="124"/>
      <c r="CN51" s="124"/>
      <c r="CO51" s="125"/>
      <c r="CP51" s="162" t="str">
        <f>IF(CP17="","",CP17)</f>
        <v>普通</v>
      </c>
      <c r="CQ51" s="162"/>
      <c r="CR51" s="162"/>
      <c r="CS51" s="162"/>
      <c r="CT51" s="162"/>
      <c r="CU51" s="162"/>
      <c r="CV51" s="162"/>
      <c r="CW51" s="162"/>
      <c r="CX51" s="162"/>
      <c r="CY51" s="162"/>
      <c r="CZ51" s="162"/>
      <c r="DA51" s="162"/>
      <c r="DB51" s="162"/>
      <c r="DC51" s="163"/>
      <c r="DD51" s="164" t="str">
        <f>IF(DD17="","",DD17)</f>
        <v>○●△▲□■</v>
      </c>
      <c r="DE51" s="162"/>
      <c r="DF51" s="162"/>
      <c r="DG51" s="162"/>
      <c r="DH51" s="162"/>
      <c r="DI51" s="162"/>
      <c r="DJ51" s="162"/>
      <c r="DK51" s="162"/>
      <c r="DL51" s="162"/>
      <c r="DM51" s="162"/>
      <c r="DN51" s="162"/>
      <c r="DO51" s="162"/>
      <c r="DP51" s="162"/>
      <c r="DQ51" s="162"/>
      <c r="DR51" s="162"/>
      <c r="DS51" s="162"/>
      <c r="DT51" s="162"/>
      <c r="DU51" s="162"/>
      <c r="DV51" s="162"/>
      <c r="DW51" s="148"/>
      <c r="DX51" s="149"/>
      <c r="DY51" s="149"/>
      <c r="DZ51" s="149"/>
      <c r="EA51" s="149"/>
      <c r="EB51" s="149"/>
      <c r="EC51" s="149"/>
      <c r="ED51" s="152"/>
      <c r="EE51" s="152"/>
      <c r="EF51" s="152"/>
      <c r="EG51" s="152"/>
      <c r="EH51" s="152"/>
      <c r="EI51" s="152"/>
      <c r="EJ51" s="152"/>
      <c r="EK51" s="152"/>
      <c r="EL51" s="152"/>
      <c r="EM51" s="152"/>
      <c r="EN51" s="152"/>
      <c r="EO51" s="152"/>
      <c r="EP51" s="152"/>
      <c r="EQ51" s="152"/>
      <c r="ER51" s="152"/>
      <c r="ES51" s="152"/>
      <c r="ET51" s="152"/>
      <c r="EU51" s="152"/>
      <c r="EV51" s="152"/>
      <c r="EW51" s="152"/>
      <c r="EX51" s="152"/>
      <c r="EY51" s="152"/>
      <c r="EZ51" s="152"/>
      <c r="FA51" s="152"/>
      <c r="FB51" s="153"/>
      <c r="FC51" s="4"/>
    </row>
    <row r="52" spans="1:159" ht="9.9499999999999993" customHeight="1" x14ac:dyDescent="0.15">
      <c r="A52" s="16" t="b">
        <v>0</v>
      </c>
      <c r="C52" s="25"/>
      <c r="D52" s="25"/>
      <c r="E52" s="20"/>
      <c r="F52" s="20"/>
      <c r="G52" s="20"/>
      <c r="H52" s="20"/>
      <c r="I52" s="20"/>
      <c r="L52" s="25"/>
      <c r="M52" s="25"/>
      <c r="N52" s="26"/>
      <c r="O52" s="26"/>
      <c r="P52" s="26"/>
      <c r="Q52" s="26"/>
      <c r="R52" s="26"/>
      <c r="U52" s="4"/>
      <c r="V52" s="4"/>
      <c r="W52" s="6"/>
      <c r="X52" s="6"/>
      <c r="Y52" s="6"/>
      <c r="Z52" s="6"/>
      <c r="AA52" s="6"/>
      <c r="AB52" s="6"/>
      <c r="AC52" s="6"/>
      <c r="AD52" s="6"/>
      <c r="AE52" s="4"/>
      <c r="AF52" s="4"/>
      <c r="AG52" s="4"/>
      <c r="AH52" s="4"/>
      <c r="AI52" s="4"/>
      <c r="AJ52" s="4"/>
      <c r="AK52" s="4"/>
      <c r="AL52" s="4"/>
      <c r="AM52" s="4"/>
      <c r="AN52" s="4"/>
      <c r="AO52" s="4"/>
      <c r="AP52" s="7"/>
      <c r="AQ52" s="7"/>
      <c r="AR52" s="7"/>
      <c r="AS52" s="7"/>
      <c r="AT52" s="7"/>
      <c r="AU52" s="7"/>
      <c r="AV52" s="7"/>
      <c r="AW52" s="7"/>
      <c r="AX52" s="7"/>
      <c r="AY52" s="7"/>
      <c r="AZ52" s="7"/>
      <c r="BA52" s="8"/>
      <c r="BB52" s="7"/>
      <c r="BC52" s="7"/>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row>
    <row r="53" spans="1:159" ht="20.100000000000001" customHeight="1" x14ac:dyDescent="0.4">
      <c r="A53" s="16" t="b">
        <v>1</v>
      </c>
      <c r="C53" s="25"/>
      <c r="D53" s="25"/>
      <c r="L53" s="25"/>
      <c r="M53" s="25"/>
      <c r="N53" s="26"/>
      <c r="O53" s="26"/>
      <c r="P53" s="26"/>
      <c r="Q53" s="26"/>
      <c r="R53" s="26"/>
      <c r="U53" s="4"/>
      <c r="V53" s="204" t="s">
        <v>16</v>
      </c>
      <c r="W53" s="205"/>
      <c r="X53" s="205"/>
      <c r="Y53" s="205"/>
      <c r="Z53" s="205"/>
      <c r="AA53" s="205"/>
      <c r="AB53" s="205"/>
      <c r="AC53" s="205"/>
      <c r="AD53" s="205"/>
      <c r="AE53" s="205"/>
      <c r="AF53" s="205"/>
      <c r="AG53" s="205"/>
      <c r="AH53" s="205"/>
      <c r="AI53" s="205"/>
      <c r="AJ53" s="205"/>
      <c r="AK53" s="205"/>
      <c r="AL53" s="205"/>
      <c r="AM53" s="205"/>
      <c r="AN53" s="205"/>
      <c r="AO53" s="205"/>
      <c r="AP53" s="208" t="str">
        <f>IF(AP19="","",AP19)</f>
        <v>××××××××新築工事</v>
      </c>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4"/>
      <c r="BR53" s="194"/>
      <c r="BS53" s="194"/>
      <c r="BT53" s="194"/>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4"/>
      <c r="CZ53" s="194"/>
      <c r="DA53" s="194"/>
      <c r="DB53" s="194"/>
      <c r="DC53" s="194"/>
      <c r="DD53" s="194"/>
      <c r="DE53" s="194"/>
      <c r="DF53" s="194"/>
      <c r="DG53" s="194"/>
      <c r="DH53" s="194"/>
      <c r="DI53" s="194"/>
      <c r="DJ53" s="194"/>
      <c r="DK53" s="194"/>
      <c r="DL53" s="194"/>
      <c r="DM53" s="194"/>
      <c r="DN53" s="194"/>
      <c r="DO53" s="194"/>
      <c r="DP53" s="194"/>
      <c r="DQ53" s="194"/>
      <c r="DR53" s="194"/>
      <c r="DS53" s="194"/>
      <c r="DT53" s="194"/>
      <c r="DU53" s="194"/>
      <c r="DV53" s="194"/>
      <c r="DW53" s="194"/>
      <c r="DX53" s="194"/>
      <c r="DY53" s="194"/>
      <c r="DZ53" s="194"/>
      <c r="EA53" s="194"/>
      <c r="EB53" s="194"/>
      <c r="EC53" s="194"/>
      <c r="ED53" s="194"/>
      <c r="EE53" s="194"/>
      <c r="EF53" s="194"/>
      <c r="EG53" s="194"/>
      <c r="EH53" s="194"/>
      <c r="EI53" s="194"/>
      <c r="EJ53" s="194"/>
      <c r="EK53" s="194"/>
      <c r="EL53" s="194"/>
      <c r="EM53" s="194"/>
      <c r="EN53" s="194"/>
      <c r="EO53" s="194"/>
      <c r="EP53" s="194"/>
      <c r="EQ53" s="194"/>
      <c r="ER53" s="194"/>
      <c r="ES53" s="194"/>
      <c r="ET53" s="194"/>
      <c r="EU53" s="194"/>
      <c r="EV53" s="194"/>
      <c r="EW53" s="194"/>
      <c r="EX53" s="194"/>
      <c r="EY53" s="194"/>
      <c r="EZ53" s="194"/>
      <c r="FA53" s="194"/>
      <c r="FB53" s="195"/>
      <c r="FC53" s="4"/>
    </row>
    <row r="54" spans="1:159" ht="20.100000000000001" customHeight="1" x14ac:dyDescent="0.4">
      <c r="C54" s="25"/>
      <c r="D54" s="25"/>
      <c r="L54" s="25"/>
      <c r="M54" s="25"/>
      <c r="N54" s="26"/>
      <c r="O54" s="26"/>
      <c r="P54" s="26"/>
      <c r="Q54" s="26"/>
      <c r="R54" s="26"/>
      <c r="U54" s="4"/>
      <c r="V54" s="206"/>
      <c r="W54" s="207"/>
      <c r="X54" s="207"/>
      <c r="Y54" s="207"/>
      <c r="Z54" s="207"/>
      <c r="AA54" s="207"/>
      <c r="AB54" s="207"/>
      <c r="AC54" s="207"/>
      <c r="AD54" s="207"/>
      <c r="AE54" s="207"/>
      <c r="AF54" s="207"/>
      <c r="AG54" s="207"/>
      <c r="AH54" s="207"/>
      <c r="AI54" s="207"/>
      <c r="AJ54" s="207"/>
      <c r="AK54" s="207"/>
      <c r="AL54" s="207"/>
      <c r="AM54" s="207"/>
      <c r="AN54" s="207"/>
      <c r="AO54" s="207"/>
      <c r="AP54" s="209"/>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0"/>
      <c r="BR54" s="210"/>
      <c r="BS54" s="210"/>
      <c r="BT54" s="210"/>
      <c r="BU54" s="210"/>
      <c r="BV54" s="210"/>
      <c r="BW54" s="210"/>
      <c r="BX54" s="210"/>
      <c r="BY54" s="210"/>
      <c r="BZ54" s="210"/>
      <c r="CA54" s="210"/>
      <c r="CB54" s="210"/>
      <c r="CC54" s="210"/>
      <c r="CD54" s="210"/>
      <c r="CE54" s="210"/>
      <c r="CF54" s="210"/>
      <c r="CG54" s="210"/>
      <c r="CH54" s="210"/>
      <c r="CI54" s="210"/>
      <c r="CJ54" s="210"/>
      <c r="CK54" s="210"/>
      <c r="CL54" s="210"/>
      <c r="CM54" s="210"/>
      <c r="CN54" s="210"/>
      <c r="CO54" s="210"/>
      <c r="CP54" s="210"/>
      <c r="CQ54" s="210"/>
      <c r="CR54" s="210"/>
      <c r="CS54" s="210"/>
      <c r="CT54" s="210"/>
      <c r="CU54" s="210"/>
      <c r="CV54" s="210"/>
      <c r="CW54" s="210"/>
      <c r="CX54" s="210"/>
      <c r="CY54" s="210"/>
      <c r="CZ54" s="210"/>
      <c r="DA54" s="210"/>
      <c r="DB54" s="210"/>
      <c r="DC54" s="210"/>
      <c r="DD54" s="210"/>
      <c r="DE54" s="210"/>
      <c r="DF54" s="210"/>
      <c r="DG54" s="210"/>
      <c r="DH54" s="210"/>
      <c r="DI54" s="210"/>
      <c r="DJ54" s="210"/>
      <c r="DK54" s="210"/>
      <c r="DL54" s="210"/>
      <c r="DM54" s="210"/>
      <c r="DN54" s="210"/>
      <c r="DO54" s="210"/>
      <c r="DP54" s="210"/>
      <c r="DQ54" s="210"/>
      <c r="DR54" s="210"/>
      <c r="DS54" s="210"/>
      <c r="DT54" s="210"/>
      <c r="DU54" s="210"/>
      <c r="DV54" s="210"/>
      <c r="DW54" s="210"/>
      <c r="DX54" s="210"/>
      <c r="DY54" s="210"/>
      <c r="DZ54" s="210"/>
      <c r="EA54" s="210"/>
      <c r="EB54" s="210"/>
      <c r="EC54" s="210"/>
      <c r="ED54" s="210"/>
      <c r="EE54" s="210"/>
      <c r="EF54" s="210"/>
      <c r="EG54" s="210"/>
      <c r="EH54" s="210"/>
      <c r="EI54" s="210"/>
      <c r="EJ54" s="210"/>
      <c r="EK54" s="210"/>
      <c r="EL54" s="210"/>
      <c r="EM54" s="210"/>
      <c r="EN54" s="210"/>
      <c r="EO54" s="210"/>
      <c r="EP54" s="210"/>
      <c r="EQ54" s="210"/>
      <c r="ER54" s="210"/>
      <c r="ES54" s="210"/>
      <c r="ET54" s="210"/>
      <c r="EU54" s="210"/>
      <c r="EV54" s="210"/>
      <c r="EW54" s="210"/>
      <c r="EX54" s="210"/>
      <c r="EY54" s="210"/>
      <c r="EZ54" s="210"/>
      <c r="FA54" s="210"/>
      <c r="FB54" s="211"/>
      <c r="FC54" s="4"/>
    </row>
    <row r="55" spans="1:159" ht="20.100000000000001" customHeight="1" x14ac:dyDescent="0.4">
      <c r="C55" s="25"/>
      <c r="D55" s="25"/>
      <c r="L55" s="25"/>
      <c r="M55" s="25"/>
      <c r="N55" s="26"/>
      <c r="O55" s="26"/>
      <c r="P55" s="26"/>
      <c r="Q55" s="26"/>
      <c r="R55" s="26"/>
      <c r="U55" s="4"/>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4"/>
    </row>
    <row r="56" spans="1:159" ht="20.100000000000001" customHeight="1" x14ac:dyDescent="0.4">
      <c r="C56" s="25"/>
      <c r="D56" s="25"/>
      <c r="L56" s="25"/>
      <c r="M56" s="25"/>
      <c r="N56" s="26"/>
      <c r="O56" s="26"/>
      <c r="P56" s="26"/>
      <c r="Q56" s="26"/>
      <c r="R56" s="26"/>
      <c r="U56" s="4"/>
      <c r="V56" s="106"/>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8"/>
      <c r="BK56" s="109" t="s">
        <v>46</v>
      </c>
      <c r="BL56" s="110"/>
      <c r="BM56" s="110"/>
      <c r="BN56" s="110"/>
      <c r="BO56" s="110"/>
      <c r="BP56" s="110"/>
      <c r="BQ56" s="110"/>
      <c r="BR56" s="110"/>
      <c r="BS56" s="110"/>
      <c r="BT56" s="110"/>
      <c r="BU56" s="110"/>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1"/>
      <c r="CU56" s="112" t="s">
        <v>47</v>
      </c>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7"/>
      <c r="EB56" s="107"/>
      <c r="EC56" s="107"/>
      <c r="ED56" s="113"/>
      <c r="EE56" s="112" t="s">
        <v>48</v>
      </c>
      <c r="EF56" s="107"/>
      <c r="EG56" s="107"/>
      <c r="EH56" s="107"/>
      <c r="EI56" s="107"/>
      <c r="EJ56" s="107"/>
      <c r="EK56" s="107"/>
      <c r="EL56" s="107"/>
      <c r="EM56" s="107"/>
      <c r="EN56" s="107"/>
      <c r="EO56" s="107"/>
      <c r="EP56" s="107"/>
      <c r="EQ56" s="107"/>
      <c r="ER56" s="107"/>
      <c r="ES56" s="107"/>
      <c r="ET56" s="107"/>
      <c r="EU56" s="107"/>
      <c r="EV56" s="107"/>
      <c r="EW56" s="107"/>
      <c r="EX56" s="107"/>
      <c r="EY56" s="107"/>
      <c r="EZ56" s="107"/>
      <c r="FA56" s="107"/>
      <c r="FB56" s="108"/>
      <c r="FC56" s="4"/>
    </row>
    <row r="57" spans="1:159" ht="17.100000000000001" customHeight="1" x14ac:dyDescent="0.15">
      <c r="E57" s="24"/>
      <c r="F57" s="24"/>
      <c r="G57" s="24"/>
      <c r="H57" s="24"/>
      <c r="I57" s="24"/>
      <c r="L57" s="25"/>
      <c r="M57" s="25"/>
      <c r="N57" s="26"/>
      <c r="O57" s="26"/>
      <c r="P57" s="26"/>
      <c r="Q57" s="26"/>
      <c r="R57" s="26"/>
      <c r="U57" s="4"/>
      <c r="V57" s="82" t="s">
        <v>74</v>
      </c>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4"/>
      <c r="BK57" s="74" t="str">
        <f>IF(BK23="","",BK23)</f>
        <v/>
      </c>
      <c r="BL57" s="39"/>
      <c r="BM57" s="39"/>
      <c r="BN57" s="39"/>
      <c r="BO57" s="39" t="str">
        <f>IF(BO23="","",BO23)</f>
        <v>1</v>
      </c>
      <c r="BP57" s="39"/>
      <c r="BQ57" s="39"/>
      <c r="BR57" s="39"/>
      <c r="BS57" s="39" t="str">
        <f>IF(BS23="","",BS23)</f>
        <v>0</v>
      </c>
      <c r="BT57" s="39"/>
      <c r="BU57" s="39"/>
      <c r="BV57" s="39"/>
      <c r="BW57" s="40" t="str">
        <f>IF(BW23="","",BW23)</f>
        <v>0</v>
      </c>
      <c r="BX57" s="39"/>
      <c r="BY57" s="39"/>
      <c r="BZ57" s="39"/>
      <c r="CA57" s="39" t="str">
        <f>IF(CA23="","",CA23)</f>
        <v>0</v>
      </c>
      <c r="CB57" s="39"/>
      <c r="CC57" s="39"/>
      <c r="CD57" s="39"/>
      <c r="CE57" s="39" t="str">
        <f>IF(CE23="","",CE23)</f>
        <v>0</v>
      </c>
      <c r="CF57" s="39"/>
      <c r="CG57" s="39"/>
      <c r="CH57" s="41"/>
      <c r="CI57" s="39" t="str">
        <f>IF(CI23="","",CI23)</f>
        <v>0</v>
      </c>
      <c r="CJ57" s="39"/>
      <c r="CK57" s="39"/>
      <c r="CL57" s="39"/>
      <c r="CM57" s="39" t="str">
        <f>IF(CM23="","",CM23)</f>
        <v>0</v>
      </c>
      <c r="CN57" s="39"/>
      <c r="CO57" s="39"/>
      <c r="CP57" s="39"/>
      <c r="CQ57" s="39" t="str">
        <f>IF(CQ23="","",CQ23)</f>
        <v>0</v>
      </c>
      <c r="CR57" s="39"/>
      <c r="CS57" s="39"/>
      <c r="CT57" s="39"/>
      <c r="CU57" s="55" t="str">
        <f>IF(CU23="","",CU23)</f>
        <v/>
      </c>
      <c r="CV57" s="39"/>
      <c r="CW57" s="39"/>
      <c r="CX57" s="39"/>
      <c r="CY57" s="39" t="str">
        <f>IF(CY23="","",CY23)</f>
        <v/>
      </c>
      <c r="CZ57" s="39"/>
      <c r="DA57" s="39"/>
      <c r="DB57" s="39"/>
      <c r="DC57" s="39" t="str">
        <f>IF(DC23="","",DC23)</f>
        <v/>
      </c>
      <c r="DD57" s="39"/>
      <c r="DE57" s="39"/>
      <c r="DF57" s="39"/>
      <c r="DG57" s="40" t="str">
        <f>IF(DG23="","",DG23)</f>
        <v/>
      </c>
      <c r="DH57" s="39"/>
      <c r="DI57" s="39"/>
      <c r="DJ57" s="39"/>
      <c r="DK57" s="39" t="str">
        <f>IF(DK23="","",DK23)</f>
        <v/>
      </c>
      <c r="DL57" s="39"/>
      <c r="DM57" s="39"/>
      <c r="DN57" s="39"/>
      <c r="DO57" s="39" t="str">
        <f>IF(DO23="","",DO23)</f>
        <v/>
      </c>
      <c r="DP57" s="39"/>
      <c r="DQ57" s="39"/>
      <c r="DR57" s="41"/>
      <c r="DS57" s="39" t="str">
        <f>IF(DS23="","",DS23)</f>
        <v/>
      </c>
      <c r="DT57" s="39"/>
      <c r="DU57" s="39"/>
      <c r="DV57" s="39"/>
      <c r="DW57" s="39" t="str">
        <f>IF(DW23="","",DW23)</f>
        <v/>
      </c>
      <c r="DX57" s="39"/>
      <c r="DY57" s="39"/>
      <c r="DZ57" s="39"/>
      <c r="EA57" s="39" t="str">
        <f>IF(EA23="","",EA23)</f>
        <v/>
      </c>
      <c r="EB57" s="39"/>
      <c r="EC57" s="39"/>
      <c r="ED57" s="42"/>
      <c r="EE57" s="43" t="str">
        <f>IF(EE23="","",EE23)</f>
        <v/>
      </c>
      <c r="EF57" s="44"/>
      <c r="EG57" s="44"/>
      <c r="EH57" s="44"/>
      <c r="EI57" s="44"/>
      <c r="EJ57" s="44"/>
      <c r="EK57" s="44"/>
      <c r="EL57" s="44"/>
      <c r="EM57" s="44"/>
      <c r="EN57" s="44"/>
      <c r="EO57" s="44"/>
      <c r="EP57" s="44"/>
      <c r="EQ57" s="44"/>
      <c r="ER57" s="44"/>
      <c r="ES57" s="44"/>
      <c r="ET57" s="44"/>
      <c r="EU57" s="44"/>
      <c r="EV57" s="44"/>
      <c r="EW57" s="44"/>
      <c r="EX57" s="44"/>
      <c r="EY57" s="44"/>
      <c r="EZ57" s="44"/>
      <c r="FA57" s="44"/>
      <c r="FB57" s="45"/>
      <c r="FC57" s="4"/>
    </row>
    <row r="58" spans="1:159" ht="9.9499999999999993" customHeight="1" x14ac:dyDescent="0.4">
      <c r="L58" s="25"/>
      <c r="M58" s="25"/>
      <c r="N58" s="26"/>
      <c r="O58" s="26"/>
      <c r="P58" s="26"/>
      <c r="Q58" s="26"/>
      <c r="R58" s="26"/>
      <c r="U58" s="4"/>
      <c r="V58" s="85"/>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7"/>
      <c r="BK58" s="49"/>
      <c r="BL58" s="50"/>
      <c r="BM58" s="50"/>
      <c r="BN58" s="50"/>
      <c r="BO58" s="51"/>
      <c r="BP58" s="50"/>
      <c r="BQ58" s="50"/>
      <c r="BR58" s="52"/>
      <c r="BS58" s="50"/>
      <c r="BT58" s="50"/>
      <c r="BU58" s="50"/>
      <c r="BV58" s="50"/>
      <c r="BW58" s="51"/>
      <c r="BX58" s="50"/>
      <c r="BY58" s="50"/>
      <c r="BZ58" s="50"/>
      <c r="CA58" s="51"/>
      <c r="CB58" s="50"/>
      <c r="CC58" s="50"/>
      <c r="CD58" s="52"/>
      <c r="CE58" s="51"/>
      <c r="CF58" s="50"/>
      <c r="CG58" s="50"/>
      <c r="CH58" s="52"/>
      <c r="CI58" s="50"/>
      <c r="CJ58" s="50"/>
      <c r="CK58" s="50"/>
      <c r="CL58" s="50"/>
      <c r="CM58" s="51"/>
      <c r="CN58" s="50"/>
      <c r="CO58" s="50"/>
      <c r="CP58" s="52"/>
      <c r="CQ58" s="50"/>
      <c r="CR58" s="50"/>
      <c r="CS58" s="50"/>
      <c r="CT58" s="50"/>
      <c r="CU58" s="53"/>
      <c r="CV58" s="50"/>
      <c r="CW58" s="50"/>
      <c r="CX58" s="50"/>
      <c r="CY58" s="51"/>
      <c r="CZ58" s="50"/>
      <c r="DA58" s="50"/>
      <c r="DB58" s="52"/>
      <c r="DC58" s="50"/>
      <c r="DD58" s="50"/>
      <c r="DE58" s="50"/>
      <c r="DF58" s="50"/>
      <c r="DG58" s="51"/>
      <c r="DH58" s="50"/>
      <c r="DI58" s="50"/>
      <c r="DJ58" s="50"/>
      <c r="DK58" s="51"/>
      <c r="DL58" s="50"/>
      <c r="DM58" s="50"/>
      <c r="DN58" s="52"/>
      <c r="DO58" s="50"/>
      <c r="DP58" s="50"/>
      <c r="DQ58" s="50"/>
      <c r="DR58" s="52"/>
      <c r="DS58" s="50"/>
      <c r="DT58" s="50"/>
      <c r="DU58" s="50"/>
      <c r="DV58" s="50"/>
      <c r="DW58" s="51"/>
      <c r="DX58" s="50"/>
      <c r="DY58" s="50"/>
      <c r="DZ58" s="52"/>
      <c r="EA58" s="50"/>
      <c r="EB58" s="50"/>
      <c r="EC58" s="50"/>
      <c r="ED58" s="54"/>
      <c r="EE58" s="46"/>
      <c r="EF58" s="47"/>
      <c r="EG58" s="47"/>
      <c r="EH58" s="47"/>
      <c r="EI58" s="47"/>
      <c r="EJ58" s="47"/>
      <c r="EK58" s="47"/>
      <c r="EL58" s="47"/>
      <c r="EM58" s="47"/>
      <c r="EN58" s="47"/>
      <c r="EO58" s="47"/>
      <c r="EP58" s="47"/>
      <c r="EQ58" s="47"/>
      <c r="ER58" s="47"/>
      <c r="ES58" s="47"/>
      <c r="ET58" s="47"/>
      <c r="EU58" s="47"/>
      <c r="EV58" s="47"/>
      <c r="EW58" s="47"/>
      <c r="EX58" s="47"/>
      <c r="EY58" s="47"/>
      <c r="EZ58" s="47"/>
      <c r="FA58" s="47"/>
      <c r="FB58" s="48"/>
      <c r="FC58" s="4"/>
    </row>
    <row r="59" spans="1:159" ht="17.100000000000001" customHeight="1" x14ac:dyDescent="0.15">
      <c r="L59" s="25"/>
      <c r="M59" s="25"/>
      <c r="N59" s="26"/>
      <c r="O59" s="26"/>
      <c r="P59" s="26"/>
      <c r="Q59" s="26"/>
      <c r="R59" s="26"/>
      <c r="U59" s="4"/>
      <c r="V59" s="82" t="s">
        <v>75</v>
      </c>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4"/>
      <c r="BK59" s="74" t="str">
        <f>IF(BK25="","",BK25)</f>
        <v/>
      </c>
      <c r="BL59" s="39"/>
      <c r="BM59" s="39"/>
      <c r="BN59" s="39"/>
      <c r="BO59" s="39" t="str">
        <f>IF(BO25="","",BO25)</f>
        <v/>
      </c>
      <c r="BP59" s="39"/>
      <c r="BQ59" s="39"/>
      <c r="BR59" s="39"/>
      <c r="BS59" s="39" t="str">
        <f>IF(BS25="","",BS25)</f>
        <v>1</v>
      </c>
      <c r="BT59" s="39"/>
      <c r="BU59" s="39"/>
      <c r="BV59" s="39"/>
      <c r="BW59" s="40" t="str">
        <f>IF(BW25="","",BW25)</f>
        <v>0</v>
      </c>
      <c r="BX59" s="39"/>
      <c r="BY59" s="39"/>
      <c r="BZ59" s="39"/>
      <c r="CA59" s="39" t="str">
        <f>IF(CA25="","",CA25)</f>
        <v>0</v>
      </c>
      <c r="CB59" s="39"/>
      <c r="CC59" s="39"/>
      <c r="CD59" s="39"/>
      <c r="CE59" s="39" t="str">
        <f>IF(CE25="","",CE25)</f>
        <v>0</v>
      </c>
      <c r="CF59" s="39"/>
      <c r="CG59" s="39"/>
      <c r="CH59" s="41"/>
      <c r="CI59" s="39" t="str">
        <f>IF(CI25="","",CI25)</f>
        <v>0</v>
      </c>
      <c r="CJ59" s="39"/>
      <c r="CK59" s="39"/>
      <c r="CL59" s="39"/>
      <c r="CM59" s="39" t="str">
        <f>IF(CM25="","",CM25)</f>
        <v>0</v>
      </c>
      <c r="CN59" s="39"/>
      <c r="CO59" s="39"/>
      <c r="CP59" s="39"/>
      <c r="CQ59" s="39" t="str">
        <f>IF(CQ25="","",CQ25)</f>
        <v>0</v>
      </c>
      <c r="CR59" s="39"/>
      <c r="CS59" s="39"/>
      <c r="CT59" s="39"/>
      <c r="CU59" s="55" t="str">
        <f>IF(CU25="","",CU25)</f>
        <v/>
      </c>
      <c r="CV59" s="39"/>
      <c r="CW59" s="39"/>
      <c r="CX59" s="39"/>
      <c r="CY59" s="39" t="str">
        <f>IF(CY25="","",CY25)</f>
        <v/>
      </c>
      <c r="CZ59" s="39"/>
      <c r="DA59" s="39"/>
      <c r="DB59" s="39"/>
      <c r="DC59" s="39" t="str">
        <f>IF(DC25="","",DC25)</f>
        <v/>
      </c>
      <c r="DD59" s="39"/>
      <c r="DE59" s="39"/>
      <c r="DF59" s="39"/>
      <c r="DG59" s="40" t="str">
        <f>IF(DG25="","",DG25)</f>
        <v/>
      </c>
      <c r="DH59" s="39"/>
      <c r="DI59" s="39"/>
      <c r="DJ59" s="39"/>
      <c r="DK59" s="39" t="str">
        <f>IF(DK25="","",DK25)</f>
        <v/>
      </c>
      <c r="DL59" s="39"/>
      <c r="DM59" s="39"/>
      <c r="DN59" s="39"/>
      <c r="DO59" s="39" t="str">
        <f>IF(DO25="","",DO25)</f>
        <v/>
      </c>
      <c r="DP59" s="39"/>
      <c r="DQ59" s="39"/>
      <c r="DR59" s="41"/>
      <c r="DS59" s="39" t="str">
        <f>IF(DS25="","",DS25)</f>
        <v/>
      </c>
      <c r="DT59" s="39"/>
      <c r="DU59" s="39"/>
      <c r="DV59" s="39"/>
      <c r="DW59" s="39" t="str">
        <f>IF(DW25="","",DW25)</f>
        <v/>
      </c>
      <c r="DX59" s="39"/>
      <c r="DY59" s="39"/>
      <c r="DZ59" s="39"/>
      <c r="EA59" s="39" t="str">
        <f>IF(EA25="","",EA25)</f>
        <v/>
      </c>
      <c r="EB59" s="39"/>
      <c r="EC59" s="39"/>
      <c r="ED59" s="42"/>
      <c r="EE59" s="43" t="str">
        <f>IF(EE25="","",EE25)</f>
        <v/>
      </c>
      <c r="EF59" s="44"/>
      <c r="EG59" s="44"/>
      <c r="EH59" s="44"/>
      <c r="EI59" s="44"/>
      <c r="EJ59" s="44"/>
      <c r="EK59" s="44"/>
      <c r="EL59" s="44"/>
      <c r="EM59" s="44"/>
      <c r="EN59" s="44"/>
      <c r="EO59" s="44"/>
      <c r="EP59" s="44"/>
      <c r="EQ59" s="44"/>
      <c r="ER59" s="44"/>
      <c r="ES59" s="44"/>
      <c r="ET59" s="44"/>
      <c r="EU59" s="44"/>
      <c r="EV59" s="44"/>
      <c r="EW59" s="44"/>
      <c r="EX59" s="44"/>
      <c r="EY59" s="44"/>
      <c r="EZ59" s="44"/>
      <c r="FA59" s="44"/>
      <c r="FB59" s="45"/>
      <c r="FC59" s="4"/>
    </row>
    <row r="60" spans="1:159" ht="9.9499999999999993" customHeight="1" x14ac:dyDescent="0.4">
      <c r="L60" s="25"/>
      <c r="M60" s="25"/>
      <c r="N60" s="26"/>
      <c r="O60" s="26"/>
      <c r="P60" s="26"/>
      <c r="Q60" s="26"/>
      <c r="R60" s="26"/>
      <c r="U60" s="4"/>
      <c r="V60" s="85"/>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61"/>
      <c r="BL60" s="59"/>
      <c r="BM60" s="59"/>
      <c r="BN60" s="59"/>
      <c r="BO60" s="62"/>
      <c r="BP60" s="59"/>
      <c r="BQ60" s="59"/>
      <c r="BR60" s="63"/>
      <c r="BS60" s="59"/>
      <c r="BT60" s="59"/>
      <c r="BU60" s="59"/>
      <c r="BV60" s="59"/>
      <c r="BW60" s="62"/>
      <c r="BX60" s="59"/>
      <c r="BY60" s="59"/>
      <c r="BZ60" s="59"/>
      <c r="CA60" s="62"/>
      <c r="CB60" s="59"/>
      <c r="CC60" s="59"/>
      <c r="CD60" s="63"/>
      <c r="CE60" s="62"/>
      <c r="CF60" s="59"/>
      <c r="CG60" s="59"/>
      <c r="CH60" s="63"/>
      <c r="CI60" s="59"/>
      <c r="CJ60" s="59"/>
      <c r="CK60" s="59"/>
      <c r="CL60" s="59"/>
      <c r="CM60" s="62"/>
      <c r="CN60" s="59"/>
      <c r="CO60" s="59"/>
      <c r="CP60" s="63"/>
      <c r="CQ60" s="59"/>
      <c r="CR60" s="59"/>
      <c r="CS60" s="59"/>
      <c r="CT60" s="59"/>
      <c r="CU60" s="64"/>
      <c r="CV60" s="59"/>
      <c r="CW60" s="59"/>
      <c r="CX60" s="59"/>
      <c r="CY60" s="62"/>
      <c r="CZ60" s="59"/>
      <c r="DA60" s="59"/>
      <c r="DB60" s="63"/>
      <c r="DC60" s="59"/>
      <c r="DD60" s="59"/>
      <c r="DE60" s="59"/>
      <c r="DF60" s="59"/>
      <c r="DG60" s="62"/>
      <c r="DH60" s="59"/>
      <c r="DI60" s="59"/>
      <c r="DJ60" s="59"/>
      <c r="DK60" s="62"/>
      <c r="DL60" s="59"/>
      <c r="DM60" s="59"/>
      <c r="DN60" s="63"/>
      <c r="DO60" s="59"/>
      <c r="DP60" s="59"/>
      <c r="DQ60" s="59"/>
      <c r="DR60" s="63"/>
      <c r="DS60" s="59"/>
      <c r="DT60" s="59"/>
      <c r="DU60" s="59"/>
      <c r="DV60" s="59"/>
      <c r="DW60" s="62"/>
      <c r="DX60" s="59"/>
      <c r="DY60" s="59"/>
      <c r="DZ60" s="63"/>
      <c r="EA60" s="59"/>
      <c r="EB60" s="59"/>
      <c r="EC60" s="59"/>
      <c r="ED60" s="60"/>
      <c r="EE60" s="56"/>
      <c r="EF60" s="57"/>
      <c r="EG60" s="57"/>
      <c r="EH60" s="57"/>
      <c r="EI60" s="57"/>
      <c r="EJ60" s="57"/>
      <c r="EK60" s="57"/>
      <c r="EL60" s="57"/>
      <c r="EM60" s="57"/>
      <c r="EN60" s="57"/>
      <c r="EO60" s="57"/>
      <c r="EP60" s="57"/>
      <c r="EQ60" s="57"/>
      <c r="ER60" s="57"/>
      <c r="ES60" s="57"/>
      <c r="ET60" s="57"/>
      <c r="EU60" s="57"/>
      <c r="EV60" s="57"/>
      <c r="EW60" s="57"/>
      <c r="EX60" s="57"/>
      <c r="EY60" s="57"/>
      <c r="EZ60" s="57"/>
      <c r="FA60" s="57"/>
      <c r="FB60" s="58"/>
      <c r="FC60" s="4"/>
    </row>
    <row r="61" spans="1:159" ht="17.100000000000001" customHeight="1" x14ac:dyDescent="0.15">
      <c r="L61" s="25"/>
      <c r="M61" s="25"/>
      <c r="N61" s="26"/>
      <c r="O61" s="26"/>
      <c r="P61" s="26"/>
      <c r="Q61" s="26"/>
      <c r="R61" s="26"/>
      <c r="U61" s="4"/>
      <c r="V61" s="82" t="s">
        <v>76</v>
      </c>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4"/>
      <c r="BK61" s="74" t="str">
        <f>IF(BK27="","",BK27)</f>
        <v/>
      </c>
      <c r="BL61" s="39"/>
      <c r="BM61" s="39"/>
      <c r="BN61" s="39"/>
      <c r="BO61" s="39" t="str">
        <f>IF(BO27="","",BO27)</f>
        <v>1</v>
      </c>
      <c r="BP61" s="39"/>
      <c r="BQ61" s="39"/>
      <c r="BR61" s="39"/>
      <c r="BS61" s="39" t="str">
        <f>IF(BS27="","",BS27)</f>
        <v>1</v>
      </c>
      <c r="BT61" s="39"/>
      <c r="BU61" s="39"/>
      <c r="BV61" s="39"/>
      <c r="BW61" s="40" t="str">
        <f>IF(BW27="","",BW27)</f>
        <v>0</v>
      </c>
      <c r="BX61" s="39"/>
      <c r="BY61" s="39"/>
      <c r="BZ61" s="39"/>
      <c r="CA61" s="39" t="str">
        <f>IF(CA27="","",CA27)</f>
        <v>0</v>
      </c>
      <c r="CB61" s="39"/>
      <c r="CC61" s="39"/>
      <c r="CD61" s="39"/>
      <c r="CE61" s="39" t="str">
        <f>IF(CE27="","",CE27)</f>
        <v>0</v>
      </c>
      <c r="CF61" s="39"/>
      <c r="CG61" s="39"/>
      <c r="CH61" s="41"/>
      <c r="CI61" s="39" t="str">
        <f>IF(CI27="","",CI27)</f>
        <v>0</v>
      </c>
      <c r="CJ61" s="39"/>
      <c r="CK61" s="39"/>
      <c r="CL61" s="39"/>
      <c r="CM61" s="39" t="str">
        <f>IF(CM27="","",CM27)</f>
        <v>0</v>
      </c>
      <c r="CN61" s="39"/>
      <c r="CO61" s="39"/>
      <c r="CP61" s="39"/>
      <c r="CQ61" s="39" t="str">
        <f>IF(CQ27="","",CQ27)</f>
        <v>0</v>
      </c>
      <c r="CR61" s="39"/>
      <c r="CS61" s="39"/>
      <c r="CT61" s="39"/>
      <c r="CU61" s="55" t="str">
        <f>IF(CU27="","",CU27)</f>
        <v/>
      </c>
      <c r="CV61" s="39"/>
      <c r="CW61" s="39"/>
      <c r="CX61" s="39"/>
      <c r="CY61" s="39" t="str">
        <f>IF(CY27="","",CY27)</f>
        <v/>
      </c>
      <c r="CZ61" s="39"/>
      <c r="DA61" s="39"/>
      <c r="DB61" s="39"/>
      <c r="DC61" s="39" t="str">
        <f>IF(DC27="","",DC27)</f>
        <v/>
      </c>
      <c r="DD61" s="39"/>
      <c r="DE61" s="39"/>
      <c r="DF61" s="39"/>
      <c r="DG61" s="40" t="str">
        <f>IF(DG27="","",DG27)</f>
        <v/>
      </c>
      <c r="DH61" s="39"/>
      <c r="DI61" s="39"/>
      <c r="DJ61" s="39"/>
      <c r="DK61" s="39" t="str">
        <f>IF(DK27="","",DK27)</f>
        <v/>
      </c>
      <c r="DL61" s="39"/>
      <c r="DM61" s="39"/>
      <c r="DN61" s="39"/>
      <c r="DO61" s="39" t="str">
        <f>IF(DO27="","",DO27)</f>
        <v/>
      </c>
      <c r="DP61" s="39"/>
      <c r="DQ61" s="39"/>
      <c r="DR61" s="41"/>
      <c r="DS61" s="39" t="str">
        <f>IF(DS27="","",DS27)</f>
        <v/>
      </c>
      <c r="DT61" s="39"/>
      <c r="DU61" s="39"/>
      <c r="DV61" s="39"/>
      <c r="DW61" s="39" t="str">
        <f>IF(DW27="","",DW27)</f>
        <v/>
      </c>
      <c r="DX61" s="39"/>
      <c r="DY61" s="39"/>
      <c r="DZ61" s="39"/>
      <c r="EA61" s="39" t="str">
        <f>IF(EA27="","",EA27)</f>
        <v/>
      </c>
      <c r="EB61" s="39"/>
      <c r="EC61" s="39"/>
      <c r="ED61" s="42"/>
      <c r="EE61" s="43" t="str">
        <f>IF(EE27="","",EE27)</f>
        <v/>
      </c>
      <c r="EF61" s="44"/>
      <c r="EG61" s="44"/>
      <c r="EH61" s="44"/>
      <c r="EI61" s="44"/>
      <c r="EJ61" s="44"/>
      <c r="EK61" s="44"/>
      <c r="EL61" s="44"/>
      <c r="EM61" s="44"/>
      <c r="EN61" s="44"/>
      <c r="EO61" s="44"/>
      <c r="EP61" s="44"/>
      <c r="EQ61" s="44"/>
      <c r="ER61" s="44"/>
      <c r="ES61" s="44"/>
      <c r="ET61" s="44"/>
      <c r="EU61" s="44"/>
      <c r="EV61" s="44"/>
      <c r="EW61" s="44"/>
      <c r="EX61" s="44"/>
      <c r="EY61" s="44"/>
      <c r="EZ61" s="44"/>
      <c r="FA61" s="44"/>
      <c r="FB61" s="45"/>
      <c r="FC61" s="4"/>
    </row>
    <row r="62" spans="1:159" ht="9.9499999999999993" customHeight="1" thickBot="1" x14ac:dyDescent="0.45">
      <c r="L62" s="25"/>
      <c r="M62" s="25"/>
      <c r="N62" s="26"/>
      <c r="O62" s="26"/>
      <c r="P62" s="26"/>
      <c r="Q62" s="26"/>
      <c r="R62" s="26"/>
      <c r="U62" s="4"/>
      <c r="V62" s="102"/>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4"/>
      <c r="BK62" s="99"/>
      <c r="BL62" s="91"/>
      <c r="BM62" s="91"/>
      <c r="BN62" s="91"/>
      <c r="BO62" s="100"/>
      <c r="BP62" s="91"/>
      <c r="BQ62" s="91"/>
      <c r="BR62" s="101"/>
      <c r="BS62" s="91"/>
      <c r="BT62" s="91"/>
      <c r="BU62" s="91"/>
      <c r="BV62" s="91"/>
      <c r="BW62" s="100"/>
      <c r="BX62" s="91"/>
      <c r="BY62" s="91"/>
      <c r="BZ62" s="91"/>
      <c r="CA62" s="100"/>
      <c r="CB62" s="91"/>
      <c r="CC62" s="91"/>
      <c r="CD62" s="101"/>
      <c r="CE62" s="100"/>
      <c r="CF62" s="91"/>
      <c r="CG62" s="91"/>
      <c r="CH62" s="101"/>
      <c r="CI62" s="91"/>
      <c r="CJ62" s="91"/>
      <c r="CK62" s="91"/>
      <c r="CL62" s="91"/>
      <c r="CM62" s="100"/>
      <c r="CN62" s="91"/>
      <c r="CO62" s="91"/>
      <c r="CP62" s="101"/>
      <c r="CQ62" s="91"/>
      <c r="CR62" s="91"/>
      <c r="CS62" s="91"/>
      <c r="CT62" s="91"/>
      <c r="CU62" s="105"/>
      <c r="CV62" s="91"/>
      <c r="CW62" s="91"/>
      <c r="CX62" s="91"/>
      <c r="CY62" s="100"/>
      <c r="CZ62" s="91"/>
      <c r="DA62" s="91"/>
      <c r="DB62" s="101"/>
      <c r="DC62" s="91"/>
      <c r="DD62" s="91"/>
      <c r="DE62" s="91"/>
      <c r="DF62" s="91"/>
      <c r="DG62" s="100"/>
      <c r="DH62" s="91"/>
      <c r="DI62" s="91"/>
      <c r="DJ62" s="91"/>
      <c r="DK62" s="100"/>
      <c r="DL62" s="91"/>
      <c r="DM62" s="91"/>
      <c r="DN62" s="101"/>
      <c r="DO62" s="91"/>
      <c r="DP62" s="91"/>
      <c r="DQ62" s="91"/>
      <c r="DR62" s="101"/>
      <c r="DS62" s="91"/>
      <c r="DT62" s="91"/>
      <c r="DU62" s="91"/>
      <c r="DV62" s="91"/>
      <c r="DW62" s="100"/>
      <c r="DX62" s="91"/>
      <c r="DY62" s="91"/>
      <c r="DZ62" s="101"/>
      <c r="EA62" s="91"/>
      <c r="EB62" s="91"/>
      <c r="EC62" s="91"/>
      <c r="ED62" s="92"/>
      <c r="EE62" s="96"/>
      <c r="EF62" s="97"/>
      <c r="EG62" s="97"/>
      <c r="EH62" s="97"/>
      <c r="EI62" s="97"/>
      <c r="EJ62" s="97"/>
      <c r="EK62" s="97"/>
      <c r="EL62" s="97"/>
      <c r="EM62" s="97"/>
      <c r="EN62" s="97"/>
      <c r="EO62" s="97"/>
      <c r="EP62" s="97"/>
      <c r="EQ62" s="97"/>
      <c r="ER62" s="97"/>
      <c r="ES62" s="97"/>
      <c r="ET62" s="97"/>
      <c r="EU62" s="97"/>
      <c r="EV62" s="97"/>
      <c r="EW62" s="97"/>
      <c r="EX62" s="97"/>
      <c r="EY62" s="97"/>
      <c r="EZ62" s="97"/>
      <c r="FA62" s="97"/>
      <c r="FB62" s="98"/>
      <c r="FC62" s="4"/>
    </row>
    <row r="63" spans="1:159" ht="17.100000000000001" customHeight="1" thickTop="1" x14ac:dyDescent="0.15">
      <c r="L63" s="25"/>
      <c r="M63" s="25"/>
      <c r="N63" s="26"/>
      <c r="O63" s="26"/>
      <c r="P63" s="26"/>
      <c r="Q63" s="26"/>
      <c r="R63" s="26"/>
      <c r="U63" s="4"/>
      <c r="V63" s="75" t="s">
        <v>71</v>
      </c>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7"/>
      <c r="BK63" s="81" t="str">
        <f>IF(BK29="","",BK29)</f>
        <v/>
      </c>
      <c r="BL63" s="66"/>
      <c r="BM63" s="66"/>
      <c r="BN63" s="66"/>
      <c r="BO63" s="66" t="str">
        <f>IF(BO29="","",BO29)</f>
        <v/>
      </c>
      <c r="BP63" s="66"/>
      <c r="BQ63" s="66"/>
      <c r="BR63" s="66"/>
      <c r="BS63" s="66" t="str">
        <f>IF(BS29="","",BS29)</f>
        <v>1</v>
      </c>
      <c r="BT63" s="66"/>
      <c r="BU63" s="66"/>
      <c r="BV63" s="66"/>
      <c r="BW63" s="65" t="str">
        <f>IF(BW29="","",BW29)</f>
        <v>0</v>
      </c>
      <c r="BX63" s="66"/>
      <c r="BY63" s="66"/>
      <c r="BZ63" s="66"/>
      <c r="CA63" s="66" t="str">
        <f>IF(CA29="","",CA29)</f>
        <v>0</v>
      </c>
      <c r="CB63" s="66"/>
      <c r="CC63" s="66"/>
      <c r="CD63" s="66"/>
      <c r="CE63" s="66" t="str">
        <f>IF(CE29="","",CE29)</f>
        <v>0</v>
      </c>
      <c r="CF63" s="66"/>
      <c r="CG63" s="66"/>
      <c r="CH63" s="67"/>
      <c r="CI63" s="66" t="str">
        <f>IF(CI29="","",CI29)</f>
        <v>0</v>
      </c>
      <c r="CJ63" s="66"/>
      <c r="CK63" s="66"/>
      <c r="CL63" s="66"/>
      <c r="CM63" s="66" t="str">
        <f>IF(CM29="","",CM29)</f>
        <v>0</v>
      </c>
      <c r="CN63" s="66"/>
      <c r="CO63" s="66"/>
      <c r="CP63" s="66"/>
      <c r="CQ63" s="66" t="str">
        <f>IF(CQ29="","",CQ29)</f>
        <v>0</v>
      </c>
      <c r="CR63" s="66"/>
      <c r="CS63" s="66"/>
      <c r="CT63" s="66"/>
      <c r="CU63" s="73" t="str">
        <f>IF(CU29="","",CU29)</f>
        <v/>
      </c>
      <c r="CV63" s="66"/>
      <c r="CW63" s="66"/>
      <c r="CX63" s="66"/>
      <c r="CY63" s="66" t="str">
        <f>IF(CY29="","",CY29)</f>
        <v/>
      </c>
      <c r="CZ63" s="66"/>
      <c r="DA63" s="66"/>
      <c r="DB63" s="66"/>
      <c r="DC63" s="66" t="str">
        <f>IF(DC29="","",DC29)</f>
        <v/>
      </c>
      <c r="DD63" s="66"/>
      <c r="DE63" s="66"/>
      <c r="DF63" s="66"/>
      <c r="DG63" s="65" t="str">
        <f>IF(DG29="","",DG29)</f>
        <v/>
      </c>
      <c r="DH63" s="66"/>
      <c r="DI63" s="66"/>
      <c r="DJ63" s="66"/>
      <c r="DK63" s="66" t="str">
        <f>IF(DK29="","",DK29)</f>
        <v/>
      </c>
      <c r="DL63" s="66"/>
      <c r="DM63" s="66"/>
      <c r="DN63" s="66"/>
      <c r="DO63" s="66" t="str">
        <f>IF(DO29="","",DO29)</f>
        <v/>
      </c>
      <c r="DP63" s="66"/>
      <c r="DQ63" s="66"/>
      <c r="DR63" s="67"/>
      <c r="DS63" s="66" t="str">
        <f>IF(DS29="","",DS29)</f>
        <v/>
      </c>
      <c r="DT63" s="66"/>
      <c r="DU63" s="66"/>
      <c r="DV63" s="66"/>
      <c r="DW63" s="66" t="str">
        <f>IF(DW29="","",DW29)</f>
        <v/>
      </c>
      <c r="DX63" s="66"/>
      <c r="DY63" s="66"/>
      <c r="DZ63" s="66"/>
      <c r="EA63" s="66" t="str">
        <f>IF(EA29="","",EA29)</f>
        <v/>
      </c>
      <c r="EB63" s="66"/>
      <c r="EC63" s="66"/>
      <c r="ED63" s="69"/>
      <c r="EE63" s="70" t="str">
        <f>IF(EE29="","",EE29)</f>
        <v/>
      </c>
      <c r="EF63" s="71"/>
      <c r="EG63" s="71"/>
      <c r="EH63" s="71"/>
      <c r="EI63" s="71"/>
      <c r="EJ63" s="71"/>
      <c r="EK63" s="71"/>
      <c r="EL63" s="71"/>
      <c r="EM63" s="71"/>
      <c r="EN63" s="71"/>
      <c r="EO63" s="71"/>
      <c r="EP63" s="71"/>
      <c r="EQ63" s="71"/>
      <c r="ER63" s="71"/>
      <c r="ES63" s="71"/>
      <c r="ET63" s="71"/>
      <c r="EU63" s="71"/>
      <c r="EV63" s="71"/>
      <c r="EW63" s="71"/>
      <c r="EX63" s="71"/>
      <c r="EY63" s="71"/>
      <c r="EZ63" s="71"/>
      <c r="FA63" s="71"/>
      <c r="FB63" s="72"/>
      <c r="FC63" s="4"/>
    </row>
    <row r="64" spans="1:159" ht="9.9499999999999993" customHeight="1" x14ac:dyDescent="0.4">
      <c r="L64" s="25"/>
      <c r="M64" s="25"/>
      <c r="N64" s="26"/>
      <c r="O64" s="26"/>
      <c r="P64" s="26"/>
      <c r="Q64" s="26"/>
      <c r="R64" s="26"/>
      <c r="U64" s="4"/>
      <c r="V64" s="85"/>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7"/>
      <c r="BK64" s="49"/>
      <c r="BL64" s="50"/>
      <c r="BM64" s="50"/>
      <c r="BN64" s="50"/>
      <c r="BO64" s="51"/>
      <c r="BP64" s="50"/>
      <c r="BQ64" s="50"/>
      <c r="BR64" s="52"/>
      <c r="BS64" s="50"/>
      <c r="BT64" s="50"/>
      <c r="BU64" s="50"/>
      <c r="BV64" s="50"/>
      <c r="BW64" s="51"/>
      <c r="BX64" s="50"/>
      <c r="BY64" s="50"/>
      <c r="BZ64" s="50"/>
      <c r="CA64" s="51"/>
      <c r="CB64" s="50"/>
      <c r="CC64" s="50"/>
      <c r="CD64" s="52"/>
      <c r="CE64" s="62"/>
      <c r="CF64" s="59"/>
      <c r="CG64" s="59"/>
      <c r="CH64" s="63"/>
      <c r="CI64" s="50"/>
      <c r="CJ64" s="50"/>
      <c r="CK64" s="50"/>
      <c r="CL64" s="50"/>
      <c r="CM64" s="51"/>
      <c r="CN64" s="50"/>
      <c r="CO64" s="50"/>
      <c r="CP64" s="52"/>
      <c r="CQ64" s="50"/>
      <c r="CR64" s="50"/>
      <c r="CS64" s="50"/>
      <c r="CT64" s="50"/>
      <c r="CU64" s="53"/>
      <c r="CV64" s="50"/>
      <c r="CW64" s="50"/>
      <c r="CX64" s="50"/>
      <c r="CY64" s="51"/>
      <c r="CZ64" s="50"/>
      <c r="DA64" s="50"/>
      <c r="DB64" s="52"/>
      <c r="DC64" s="50"/>
      <c r="DD64" s="50"/>
      <c r="DE64" s="50"/>
      <c r="DF64" s="50"/>
      <c r="DG64" s="51"/>
      <c r="DH64" s="50"/>
      <c r="DI64" s="50"/>
      <c r="DJ64" s="50"/>
      <c r="DK64" s="51"/>
      <c r="DL64" s="50"/>
      <c r="DM64" s="50"/>
      <c r="DN64" s="52"/>
      <c r="DO64" s="50"/>
      <c r="DP64" s="50"/>
      <c r="DQ64" s="50"/>
      <c r="DR64" s="52"/>
      <c r="DS64" s="50"/>
      <c r="DT64" s="50"/>
      <c r="DU64" s="50"/>
      <c r="DV64" s="50"/>
      <c r="DW64" s="51"/>
      <c r="DX64" s="50"/>
      <c r="DY64" s="50"/>
      <c r="DZ64" s="52"/>
      <c r="EA64" s="50"/>
      <c r="EB64" s="50"/>
      <c r="EC64" s="50"/>
      <c r="ED64" s="54"/>
      <c r="EE64" s="46"/>
      <c r="EF64" s="47"/>
      <c r="EG64" s="47"/>
      <c r="EH64" s="47"/>
      <c r="EI64" s="47"/>
      <c r="EJ64" s="47"/>
      <c r="EK64" s="47"/>
      <c r="EL64" s="47"/>
      <c r="EM64" s="47"/>
      <c r="EN64" s="47"/>
      <c r="EO64" s="47"/>
      <c r="EP64" s="47"/>
      <c r="EQ64" s="47"/>
      <c r="ER64" s="47"/>
      <c r="ES64" s="47"/>
      <c r="ET64" s="47"/>
      <c r="EU64" s="47"/>
      <c r="EV64" s="47"/>
      <c r="EW64" s="47"/>
      <c r="EX64" s="47"/>
      <c r="EY64" s="47"/>
      <c r="EZ64" s="47"/>
      <c r="FA64" s="47"/>
      <c r="FB64" s="48"/>
      <c r="FC64" s="4"/>
    </row>
    <row r="65" spans="3:159" ht="17.100000000000001" customHeight="1" x14ac:dyDescent="0.15">
      <c r="L65" s="25"/>
      <c r="M65" s="25"/>
      <c r="N65" s="26"/>
      <c r="O65" s="26"/>
      <c r="P65" s="26"/>
      <c r="Q65" s="26"/>
      <c r="R65" s="26"/>
      <c r="U65" s="4"/>
      <c r="V65" s="82" t="s">
        <v>72</v>
      </c>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4"/>
      <c r="BK65" s="74" t="str">
        <f>IF(BK31="","",BK31)</f>
        <v/>
      </c>
      <c r="BL65" s="39"/>
      <c r="BM65" s="39"/>
      <c r="BN65" s="39"/>
      <c r="BO65" s="39" t="str">
        <f>IF(BO31="","",BO31)</f>
        <v/>
      </c>
      <c r="BP65" s="39"/>
      <c r="BQ65" s="39"/>
      <c r="BR65" s="39"/>
      <c r="BS65" s="39" t="str">
        <f>IF(BS31="","",BS31)</f>
        <v>3</v>
      </c>
      <c r="BT65" s="39"/>
      <c r="BU65" s="39"/>
      <c r="BV65" s="39"/>
      <c r="BW65" s="40" t="str">
        <f>IF(BW31="","",BW31)</f>
        <v>0</v>
      </c>
      <c r="BX65" s="39"/>
      <c r="BY65" s="39"/>
      <c r="BZ65" s="39"/>
      <c r="CA65" s="39" t="str">
        <f>IF(CA31="","",CA31)</f>
        <v>0</v>
      </c>
      <c r="CB65" s="39"/>
      <c r="CC65" s="39"/>
      <c r="CD65" s="39"/>
      <c r="CE65" s="39" t="str">
        <f>IF(CE31="","",CE31)</f>
        <v>0</v>
      </c>
      <c r="CF65" s="39"/>
      <c r="CG65" s="39"/>
      <c r="CH65" s="41"/>
      <c r="CI65" s="39" t="str">
        <f>IF(CI31="","",CI31)</f>
        <v>0</v>
      </c>
      <c r="CJ65" s="39"/>
      <c r="CK65" s="39"/>
      <c r="CL65" s="39"/>
      <c r="CM65" s="39" t="str">
        <f>IF(CM31="","",CM31)</f>
        <v>0</v>
      </c>
      <c r="CN65" s="39"/>
      <c r="CO65" s="39"/>
      <c r="CP65" s="39"/>
      <c r="CQ65" s="39" t="str">
        <f>IF(CQ31="","",CQ31)</f>
        <v>0</v>
      </c>
      <c r="CR65" s="39"/>
      <c r="CS65" s="39"/>
      <c r="CT65" s="39"/>
      <c r="CU65" s="55" t="str">
        <f>IF(CU31="","",CU31)</f>
        <v/>
      </c>
      <c r="CV65" s="39"/>
      <c r="CW65" s="39"/>
      <c r="CX65" s="39"/>
      <c r="CY65" s="39" t="str">
        <f>IF(CY31="","",CY31)</f>
        <v/>
      </c>
      <c r="CZ65" s="39"/>
      <c r="DA65" s="39"/>
      <c r="DB65" s="39"/>
      <c r="DC65" s="39" t="str">
        <f>IF(DC31="","",DC31)</f>
        <v/>
      </c>
      <c r="DD65" s="39"/>
      <c r="DE65" s="39"/>
      <c r="DF65" s="39"/>
      <c r="DG65" s="40" t="str">
        <f>IF(DG31="","",DG31)</f>
        <v/>
      </c>
      <c r="DH65" s="39"/>
      <c r="DI65" s="39"/>
      <c r="DJ65" s="39"/>
      <c r="DK65" s="39" t="str">
        <f>IF(DK31="","",DK31)</f>
        <v/>
      </c>
      <c r="DL65" s="39"/>
      <c r="DM65" s="39"/>
      <c r="DN65" s="39"/>
      <c r="DO65" s="39" t="str">
        <f>IF(DO31="","",DO31)</f>
        <v/>
      </c>
      <c r="DP65" s="39"/>
      <c r="DQ65" s="39"/>
      <c r="DR65" s="41"/>
      <c r="DS65" s="39" t="str">
        <f>IF(DS31="","",DS31)</f>
        <v/>
      </c>
      <c r="DT65" s="39"/>
      <c r="DU65" s="39"/>
      <c r="DV65" s="39"/>
      <c r="DW65" s="39" t="str">
        <f>IF(DW31="","",DW31)</f>
        <v/>
      </c>
      <c r="DX65" s="39"/>
      <c r="DY65" s="39"/>
      <c r="DZ65" s="39"/>
      <c r="EA65" s="39" t="str">
        <f>IF(EA31="","",EA31)</f>
        <v/>
      </c>
      <c r="EB65" s="39"/>
      <c r="EC65" s="39"/>
      <c r="ED65" s="42"/>
      <c r="EE65" s="43" t="str">
        <f>IF(EE31="","",EE31)</f>
        <v/>
      </c>
      <c r="EF65" s="44"/>
      <c r="EG65" s="44"/>
      <c r="EH65" s="44"/>
      <c r="EI65" s="44"/>
      <c r="EJ65" s="44"/>
      <c r="EK65" s="44"/>
      <c r="EL65" s="44"/>
      <c r="EM65" s="44"/>
      <c r="EN65" s="44"/>
      <c r="EO65" s="44"/>
      <c r="EP65" s="44"/>
      <c r="EQ65" s="44"/>
      <c r="ER65" s="44"/>
      <c r="ES65" s="44"/>
      <c r="ET65" s="44"/>
      <c r="EU65" s="44"/>
      <c r="EV65" s="44"/>
      <c r="EW65" s="44"/>
      <c r="EX65" s="44"/>
      <c r="EY65" s="44"/>
      <c r="EZ65" s="44"/>
      <c r="FA65" s="44"/>
      <c r="FB65" s="45"/>
      <c r="FC65" s="4"/>
    </row>
    <row r="66" spans="3:159" ht="9.9499999999999993" customHeight="1" x14ac:dyDescent="0.4">
      <c r="U66" s="4"/>
      <c r="V66" s="78"/>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80"/>
      <c r="BK66" s="61"/>
      <c r="BL66" s="59"/>
      <c r="BM66" s="59"/>
      <c r="BN66" s="59"/>
      <c r="BO66" s="62"/>
      <c r="BP66" s="59"/>
      <c r="BQ66" s="59"/>
      <c r="BR66" s="63"/>
      <c r="BS66" s="59"/>
      <c r="BT66" s="59"/>
      <c r="BU66" s="59"/>
      <c r="BV66" s="59"/>
      <c r="BW66" s="62"/>
      <c r="BX66" s="59"/>
      <c r="BY66" s="59"/>
      <c r="BZ66" s="59"/>
      <c r="CA66" s="62"/>
      <c r="CB66" s="59"/>
      <c r="CC66" s="59"/>
      <c r="CD66" s="63"/>
      <c r="CE66" s="62"/>
      <c r="CF66" s="59"/>
      <c r="CG66" s="59"/>
      <c r="CH66" s="63"/>
      <c r="CI66" s="59"/>
      <c r="CJ66" s="59"/>
      <c r="CK66" s="59"/>
      <c r="CL66" s="59"/>
      <c r="CM66" s="62"/>
      <c r="CN66" s="59"/>
      <c r="CO66" s="59"/>
      <c r="CP66" s="63"/>
      <c r="CQ66" s="59"/>
      <c r="CR66" s="59"/>
      <c r="CS66" s="59"/>
      <c r="CT66" s="59"/>
      <c r="CU66" s="64"/>
      <c r="CV66" s="59"/>
      <c r="CW66" s="59"/>
      <c r="CX66" s="59"/>
      <c r="CY66" s="62"/>
      <c r="CZ66" s="59"/>
      <c r="DA66" s="59"/>
      <c r="DB66" s="63"/>
      <c r="DC66" s="59"/>
      <c r="DD66" s="59"/>
      <c r="DE66" s="59"/>
      <c r="DF66" s="59"/>
      <c r="DG66" s="62"/>
      <c r="DH66" s="59"/>
      <c r="DI66" s="59"/>
      <c r="DJ66" s="59"/>
      <c r="DK66" s="62"/>
      <c r="DL66" s="59"/>
      <c r="DM66" s="59"/>
      <c r="DN66" s="63"/>
      <c r="DO66" s="59"/>
      <c r="DP66" s="59"/>
      <c r="DQ66" s="59"/>
      <c r="DR66" s="63"/>
      <c r="DS66" s="59"/>
      <c r="DT66" s="59"/>
      <c r="DU66" s="59"/>
      <c r="DV66" s="59"/>
      <c r="DW66" s="62"/>
      <c r="DX66" s="59"/>
      <c r="DY66" s="59"/>
      <c r="DZ66" s="63"/>
      <c r="EA66" s="59"/>
      <c r="EB66" s="59"/>
      <c r="EC66" s="59"/>
      <c r="ED66" s="60"/>
      <c r="EE66" s="56"/>
      <c r="EF66" s="57"/>
      <c r="EG66" s="57"/>
      <c r="EH66" s="57"/>
      <c r="EI66" s="57"/>
      <c r="EJ66" s="57"/>
      <c r="EK66" s="57"/>
      <c r="EL66" s="57"/>
      <c r="EM66" s="57"/>
      <c r="EN66" s="57"/>
      <c r="EO66" s="57"/>
      <c r="EP66" s="57"/>
      <c r="EQ66" s="57"/>
      <c r="ER66" s="57"/>
      <c r="ES66" s="57"/>
      <c r="ET66" s="57"/>
      <c r="EU66" s="57"/>
      <c r="EV66" s="57"/>
      <c r="EW66" s="57"/>
      <c r="EX66" s="57"/>
      <c r="EY66" s="57"/>
      <c r="EZ66" s="57"/>
      <c r="FA66" s="57"/>
      <c r="FB66" s="58"/>
      <c r="FC66" s="4"/>
    </row>
    <row r="67" spans="3:159" ht="17.100000000000001" customHeight="1" x14ac:dyDescent="0.15">
      <c r="U67" s="4"/>
      <c r="V67" s="85" t="s">
        <v>73</v>
      </c>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7"/>
      <c r="BK67" s="95" t="str">
        <f>IF(BK33="","",BK33)</f>
        <v/>
      </c>
      <c r="BL67" s="89"/>
      <c r="BM67" s="89"/>
      <c r="BN67" s="89"/>
      <c r="BO67" s="89" t="str">
        <f>IF(BO33="","",BO33)</f>
        <v/>
      </c>
      <c r="BP67" s="89"/>
      <c r="BQ67" s="89"/>
      <c r="BR67" s="89"/>
      <c r="BS67" s="89" t="str">
        <f>IF(BS33="","",BS33)</f>
        <v>4</v>
      </c>
      <c r="BT67" s="89"/>
      <c r="BU67" s="89"/>
      <c r="BV67" s="89"/>
      <c r="BW67" s="88" t="str">
        <f>IF(BW33="","",BW33)</f>
        <v>0</v>
      </c>
      <c r="BX67" s="89"/>
      <c r="BY67" s="89"/>
      <c r="BZ67" s="89"/>
      <c r="CA67" s="89" t="str">
        <f>IF(CA33="","",CA33)</f>
        <v>0</v>
      </c>
      <c r="CB67" s="89"/>
      <c r="CC67" s="89"/>
      <c r="CD67" s="89"/>
      <c r="CE67" s="89" t="str">
        <f>IF(CE33="","",CE33)</f>
        <v>0</v>
      </c>
      <c r="CF67" s="89"/>
      <c r="CG67" s="89"/>
      <c r="CH67" s="90"/>
      <c r="CI67" s="89" t="str">
        <f>IF(CI33="","",CI33)</f>
        <v>0</v>
      </c>
      <c r="CJ67" s="89"/>
      <c r="CK67" s="89"/>
      <c r="CL67" s="89"/>
      <c r="CM67" s="89" t="str">
        <f>IF(CM33="","",CM33)</f>
        <v>0</v>
      </c>
      <c r="CN67" s="89"/>
      <c r="CO67" s="89"/>
      <c r="CP67" s="89"/>
      <c r="CQ67" s="89" t="str">
        <f>IF(CQ33="","",CQ33)</f>
        <v>0</v>
      </c>
      <c r="CR67" s="89"/>
      <c r="CS67" s="89"/>
      <c r="CT67" s="89"/>
      <c r="CU67" s="94" t="str">
        <f>IF(CU33="","",CU33)</f>
        <v/>
      </c>
      <c r="CV67" s="89"/>
      <c r="CW67" s="89"/>
      <c r="CX67" s="89"/>
      <c r="CY67" s="89" t="str">
        <f>IF(CY33="","",CY33)</f>
        <v/>
      </c>
      <c r="CZ67" s="89"/>
      <c r="DA67" s="89"/>
      <c r="DB67" s="89"/>
      <c r="DC67" s="89" t="str">
        <f>IF(DC33="","",DC33)</f>
        <v/>
      </c>
      <c r="DD67" s="89"/>
      <c r="DE67" s="89"/>
      <c r="DF67" s="89"/>
      <c r="DG67" s="88" t="str">
        <f>IF(DG33="","",DG33)</f>
        <v/>
      </c>
      <c r="DH67" s="89"/>
      <c r="DI67" s="89"/>
      <c r="DJ67" s="89"/>
      <c r="DK67" s="89" t="str">
        <f>IF(DK33="","",DK33)</f>
        <v/>
      </c>
      <c r="DL67" s="89"/>
      <c r="DM67" s="89"/>
      <c r="DN67" s="89"/>
      <c r="DO67" s="89" t="str">
        <f>IF(DO33="","",DO33)</f>
        <v/>
      </c>
      <c r="DP67" s="89"/>
      <c r="DQ67" s="89"/>
      <c r="DR67" s="90"/>
      <c r="DS67" s="89" t="str">
        <f>IF(DS33="","",DS33)</f>
        <v/>
      </c>
      <c r="DT67" s="89"/>
      <c r="DU67" s="89"/>
      <c r="DV67" s="89"/>
      <c r="DW67" s="89" t="str">
        <f>IF(DW33="","",DW33)</f>
        <v/>
      </c>
      <c r="DX67" s="89"/>
      <c r="DY67" s="89"/>
      <c r="DZ67" s="89"/>
      <c r="EA67" s="89" t="str">
        <f>IF(EA33="","",EA33)</f>
        <v/>
      </c>
      <c r="EB67" s="89"/>
      <c r="EC67" s="89"/>
      <c r="ED67" s="93"/>
      <c r="EE67" s="46" t="str">
        <f>IF(EE33="","",EE33)</f>
        <v/>
      </c>
      <c r="EF67" s="47"/>
      <c r="EG67" s="47"/>
      <c r="EH67" s="47"/>
      <c r="EI67" s="47"/>
      <c r="EJ67" s="47"/>
      <c r="EK67" s="47"/>
      <c r="EL67" s="47"/>
      <c r="EM67" s="47"/>
      <c r="EN67" s="47"/>
      <c r="EO67" s="47"/>
      <c r="EP67" s="47"/>
      <c r="EQ67" s="47"/>
      <c r="ER67" s="47"/>
      <c r="ES67" s="47"/>
      <c r="ET67" s="47"/>
      <c r="EU67" s="47"/>
      <c r="EV67" s="47"/>
      <c r="EW67" s="47"/>
      <c r="EX67" s="47"/>
      <c r="EY67" s="47"/>
      <c r="EZ67" s="47"/>
      <c r="FA67" s="47"/>
      <c r="FB67" s="48"/>
      <c r="FC67" s="4"/>
    </row>
    <row r="68" spans="3:159" ht="9.9499999999999993" customHeight="1" x14ac:dyDescent="0.4">
      <c r="U68" s="4"/>
      <c r="V68" s="85"/>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7"/>
      <c r="BK68" s="61"/>
      <c r="BL68" s="59"/>
      <c r="BM68" s="59"/>
      <c r="BN68" s="59"/>
      <c r="BO68" s="62"/>
      <c r="BP68" s="59"/>
      <c r="BQ68" s="59"/>
      <c r="BR68" s="63"/>
      <c r="BS68" s="59"/>
      <c r="BT68" s="59"/>
      <c r="BU68" s="59"/>
      <c r="BV68" s="59"/>
      <c r="BW68" s="62"/>
      <c r="BX68" s="59"/>
      <c r="BY68" s="59"/>
      <c r="BZ68" s="59"/>
      <c r="CA68" s="62"/>
      <c r="CB68" s="59"/>
      <c r="CC68" s="59"/>
      <c r="CD68" s="63"/>
      <c r="CE68" s="62"/>
      <c r="CF68" s="59"/>
      <c r="CG68" s="59"/>
      <c r="CH68" s="63"/>
      <c r="CI68" s="59"/>
      <c r="CJ68" s="59"/>
      <c r="CK68" s="59"/>
      <c r="CL68" s="59"/>
      <c r="CM68" s="62"/>
      <c r="CN68" s="59"/>
      <c r="CO68" s="59"/>
      <c r="CP68" s="63"/>
      <c r="CQ68" s="59"/>
      <c r="CR68" s="59"/>
      <c r="CS68" s="59"/>
      <c r="CT68" s="59"/>
      <c r="CU68" s="64"/>
      <c r="CV68" s="59"/>
      <c r="CW68" s="59"/>
      <c r="CX68" s="59"/>
      <c r="CY68" s="62"/>
      <c r="CZ68" s="59"/>
      <c r="DA68" s="59"/>
      <c r="DB68" s="63"/>
      <c r="DC68" s="59"/>
      <c r="DD68" s="59"/>
      <c r="DE68" s="59"/>
      <c r="DF68" s="59"/>
      <c r="DG68" s="62"/>
      <c r="DH68" s="59"/>
      <c r="DI68" s="59"/>
      <c r="DJ68" s="59"/>
      <c r="DK68" s="62"/>
      <c r="DL68" s="59"/>
      <c r="DM68" s="59"/>
      <c r="DN68" s="63"/>
      <c r="DO68" s="59"/>
      <c r="DP68" s="59"/>
      <c r="DQ68" s="59"/>
      <c r="DR68" s="63"/>
      <c r="DS68" s="59"/>
      <c r="DT68" s="59"/>
      <c r="DU68" s="59"/>
      <c r="DV68" s="59"/>
      <c r="DW68" s="62"/>
      <c r="DX68" s="59"/>
      <c r="DY68" s="59"/>
      <c r="DZ68" s="63"/>
      <c r="EA68" s="59"/>
      <c r="EB68" s="59"/>
      <c r="EC68" s="59"/>
      <c r="ED68" s="60"/>
      <c r="EE68" s="56"/>
      <c r="EF68" s="57"/>
      <c r="EG68" s="57"/>
      <c r="EH68" s="57"/>
      <c r="EI68" s="57"/>
      <c r="EJ68" s="57"/>
      <c r="EK68" s="57"/>
      <c r="EL68" s="57"/>
      <c r="EM68" s="57"/>
      <c r="EN68" s="57"/>
      <c r="EO68" s="57"/>
      <c r="EP68" s="57"/>
      <c r="EQ68" s="57"/>
      <c r="ER68" s="57"/>
      <c r="ES68" s="57"/>
      <c r="ET68" s="57"/>
      <c r="EU68" s="57"/>
      <c r="EV68" s="57"/>
      <c r="EW68" s="57"/>
      <c r="EX68" s="57"/>
      <c r="EY68" s="57"/>
      <c r="EZ68" s="57"/>
      <c r="FA68" s="57"/>
      <c r="FB68" s="58"/>
      <c r="FC68" s="4"/>
    </row>
    <row r="69" spans="3:159" ht="17.100000000000001" customHeight="1" x14ac:dyDescent="0.15">
      <c r="U69" s="4"/>
      <c r="V69" s="82" t="s">
        <v>70</v>
      </c>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4"/>
      <c r="BK69" s="74" t="str">
        <f t="shared" ref="BK69" si="0">IF(BK35="","",BK35)</f>
        <v/>
      </c>
      <c r="BL69" s="39"/>
      <c r="BM69" s="39"/>
      <c r="BN69" s="39"/>
      <c r="BO69" s="39" t="str">
        <f t="shared" ref="BO69" si="1">IF(BO35="","",BO35)</f>
        <v/>
      </c>
      <c r="BP69" s="39"/>
      <c r="BQ69" s="39"/>
      <c r="BR69" s="39"/>
      <c r="BS69" s="39" t="str">
        <f t="shared" ref="BS69" si="2">IF(BS35="","",BS35)</f>
        <v>7</v>
      </c>
      <c r="BT69" s="39"/>
      <c r="BU69" s="39"/>
      <c r="BV69" s="39"/>
      <c r="BW69" s="40" t="str">
        <f t="shared" ref="BW69" si="3">IF(BW35="","",BW35)</f>
        <v>0</v>
      </c>
      <c r="BX69" s="39"/>
      <c r="BY69" s="39"/>
      <c r="BZ69" s="39"/>
      <c r="CA69" s="39" t="str">
        <f t="shared" ref="CA69" si="4">IF(CA35="","",CA35)</f>
        <v>0</v>
      </c>
      <c r="CB69" s="39"/>
      <c r="CC69" s="39"/>
      <c r="CD69" s="39"/>
      <c r="CE69" s="39" t="str">
        <f t="shared" ref="CE69" si="5">IF(CE35="","",CE35)</f>
        <v>0</v>
      </c>
      <c r="CF69" s="39"/>
      <c r="CG69" s="39"/>
      <c r="CH69" s="41"/>
      <c r="CI69" s="39" t="str">
        <f t="shared" ref="CI69" si="6">IF(CI35="","",CI35)</f>
        <v>0</v>
      </c>
      <c r="CJ69" s="39"/>
      <c r="CK69" s="39"/>
      <c r="CL69" s="39"/>
      <c r="CM69" s="39" t="str">
        <f t="shared" ref="CM69" si="7">IF(CM35="","",CM35)</f>
        <v>0</v>
      </c>
      <c r="CN69" s="39"/>
      <c r="CO69" s="39"/>
      <c r="CP69" s="39"/>
      <c r="CQ69" s="39" t="str">
        <f t="shared" ref="CQ69" si="8">IF(CQ35="","",CQ35)</f>
        <v>0</v>
      </c>
      <c r="CR69" s="39"/>
      <c r="CS69" s="39"/>
      <c r="CT69" s="39"/>
      <c r="CU69" s="55" t="str">
        <f t="shared" ref="CU69:CU71" si="9">IF(CU35="","",CU35)</f>
        <v/>
      </c>
      <c r="CV69" s="39"/>
      <c r="CW69" s="39"/>
      <c r="CX69" s="39"/>
      <c r="CY69" s="39" t="str">
        <f t="shared" ref="CY69:CY71" si="10">IF(CY35="","",CY35)</f>
        <v/>
      </c>
      <c r="CZ69" s="39"/>
      <c r="DA69" s="39"/>
      <c r="DB69" s="39"/>
      <c r="DC69" s="39" t="str">
        <f t="shared" ref="DC69:DC71" si="11">IF(DC35="","",DC35)</f>
        <v/>
      </c>
      <c r="DD69" s="39"/>
      <c r="DE69" s="39"/>
      <c r="DF69" s="39"/>
      <c r="DG69" s="40" t="str">
        <f t="shared" ref="DG69:DG71" si="12">IF(DG35="","",DG35)</f>
        <v/>
      </c>
      <c r="DH69" s="39"/>
      <c r="DI69" s="39"/>
      <c r="DJ69" s="39"/>
      <c r="DK69" s="39" t="str">
        <f t="shared" ref="DK69:DK71" si="13">IF(DK35="","",DK35)</f>
        <v/>
      </c>
      <c r="DL69" s="39"/>
      <c r="DM69" s="39"/>
      <c r="DN69" s="39"/>
      <c r="DO69" s="39" t="str">
        <f t="shared" ref="DO69:DO71" si="14">IF(DO35="","",DO35)</f>
        <v/>
      </c>
      <c r="DP69" s="39"/>
      <c r="DQ69" s="39"/>
      <c r="DR69" s="41"/>
      <c r="DS69" s="39" t="str">
        <f t="shared" ref="DS69:DS71" si="15">IF(DS35="","",DS35)</f>
        <v/>
      </c>
      <c r="DT69" s="39"/>
      <c r="DU69" s="39"/>
      <c r="DV69" s="39"/>
      <c r="DW69" s="39" t="str">
        <f t="shared" ref="DW69:DW71" si="16">IF(DW35="","",DW35)</f>
        <v/>
      </c>
      <c r="DX69" s="39"/>
      <c r="DY69" s="39"/>
      <c r="DZ69" s="39"/>
      <c r="EA69" s="39" t="str">
        <f t="shared" ref="EA69:EA71" si="17">IF(EA35="","",EA35)</f>
        <v/>
      </c>
      <c r="EB69" s="39"/>
      <c r="EC69" s="39"/>
      <c r="ED69" s="42"/>
      <c r="EE69" s="43" t="str">
        <f t="shared" ref="EE69" si="18">IF(EE35="","",EE35)</f>
        <v/>
      </c>
      <c r="EF69" s="44"/>
      <c r="EG69" s="44"/>
      <c r="EH69" s="44"/>
      <c r="EI69" s="44"/>
      <c r="EJ69" s="44"/>
      <c r="EK69" s="44"/>
      <c r="EL69" s="44"/>
      <c r="EM69" s="44"/>
      <c r="EN69" s="44"/>
      <c r="EO69" s="44"/>
      <c r="EP69" s="44"/>
      <c r="EQ69" s="44"/>
      <c r="ER69" s="44"/>
      <c r="ES69" s="44"/>
      <c r="ET69" s="44"/>
      <c r="EU69" s="44"/>
      <c r="EV69" s="44"/>
      <c r="EW69" s="44"/>
      <c r="EX69" s="44"/>
      <c r="EY69" s="44"/>
      <c r="EZ69" s="44"/>
      <c r="FA69" s="44"/>
      <c r="FB69" s="45"/>
      <c r="FC69" s="4"/>
    </row>
    <row r="70" spans="3:159" ht="9.9499999999999993" customHeight="1" thickBot="1" x14ac:dyDescent="0.45">
      <c r="U70" s="4"/>
      <c r="V70" s="85"/>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7"/>
      <c r="BK70" s="49"/>
      <c r="BL70" s="50"/>
      <c r="BM70" s="50"/>
      <c r="BN70" s="50"/>
      <c r="BO70" s="51"/>
      <c r="BP70" s="50"/>
      <c r="BQ70" s="50"/>
      <c r="BR70" s="52"/>
      <c r="BS70" s="50"/>
      <c r="BT70" s="50"/>
      <c r="BU70" s="50"/>
      <c r="BV70" s="50"/>
      <c r="BW70" s="51"/>
      <c r="BX70" s="50"/>
      <c r="BY70" s="50"/>
      <c r="BZ70" s="50"/>
      <c r="CA70" s="51"/>
      <c r="CB70" s="50"/>
      <c r="CC70" s="50"/>
      <c r="CD70" s="52"/>
      <c r="CE70" s="51"/>
      <c r="CF70" s="50"/>
      <c r="CG70" s="50"/>
      <c r="CH70" s="52"/>
      <c r="CI70" s="50"/>
      <c r="CJ70" s="50"/>
      <c r="CK70" s="50"/>
      <c r="CL70" s="50"/>
      <c r="CM70" s="51"/>
      <c r="CN70" s="50"/>
      <c r="CO70" s="50"/>
      <c r="CP70" s="52"/>
      <c r="CQ70" s="50"/>
      <c r="CR70" s="50"/>
      <c r="CS70" s="50"/>
      <c r="CT70" s="50"/>
      <c r="CU70" s="53"/>
      <c r="CV70" s="50"/>
      <c r="CW70" s="50"/>
      <c r="CX70" s="50"/>
      <c r="CY70" s="51"/>
      <c r="CZ70" s="50"/>
      <c r="DA70" s="50"/>
      <c r="DB70" s="52"/>
      <c r="DC70" s="50"/>
      <c r="DD70" s="50"/>
      <c r="DE70" s="50"/>
      <c r="DF70" s="50"/>
      <c r="DG70" s="51"/>
      <c r="DH70" s="50"/>
      <c r="DI70" s="50"/>
      <c r="DJ70" s="50"/>
      <c r="DK70" s="51"/>
      <c r="DL70" s="50"/>
      <c r="DM70" s="50"/>
      <c r="DN70" s="52"/>
      <c r="DO70" s="50"/>
      <c r="DP70" s="50"/>
      <c r="DQ70" s="50"/>
      <c r="DR70" s="52"/>
      <c r="DS70" s="50"/>
      <c r="DT70" s="50"/>
      <c r="DU70" s="50"/>
      <c r="DV70" s="50"/>
      <c r="DW70" s="51"/>
      <c r="DX70" s="50"/>
      <c r="DY70" s="50"/>
      <c r="DZ70" s="52"/>
      <c r="EA70" s="50"/>
      <c r="EB70" s="50"/>
      <c r="EC70" s="50"/>
      <c r="ED70" s="54"/>
      <c r="EE70" s="46"/>
      <c r="EF70" s="47"/>
      <c r="EG70" s="47"/>
      <c r="EH70" s="47"/>
      <c r="EI70" s="47"/>
      <c r="EJ70" s="47"/>
      <c r="EK70" s="47"/>
      <c r="EL70" s="47"/>
      <c r="EM70" s="47"/>
      <c r="EN70" s="47"/>
      <c r="EO70" s="47"/>
      <c r="EP70" s="47"/>
      <c r="EQ70" s="47"/>
      <c r="ER70" s="47"/>
      <c r="ES70" s="47"/>
      <c r="ET70" s="47"/>
      <c r="EU70" s="47"/>
      <c r="EV70" s="47"/>
      <c r="EW70" s="47"/>
      <c r="EX70" s="47"/>
      <c r="EY70" s="47"/>
      <c r="EZ70" s="47"/>
      <c r="FA70" s="47"/>
      <c r="FB70" s="48"/>
      <c r="FC70" s="4"/>
    </row>
    <row r="71" spans="3:159" ht="17.100000000000001" customHeight="1" thickTop="1" x14ac:dyDescent="0.15">
      <c r="U71" s="4"/>
      <c r="V71" s="75" t="s">
        <v>43</v>
      </c>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7"/>
      <c r="BK71" s="81" t="str">
        <f t="shared" ref="BK71" si="19">IF(BK37="","",BK37)</f>
        <v/>
      </c>
      <c r="BL71" s="66"/>
      <c r="BM71" s="66"/>
      <c r="BN71" s="66"/>
      <c r="BO71" s="66" t="str">
        <f t="shared" ref="BO71" si="20">IF(BO37="","",BO37)</f>
        <v/>
      </c>
      <c r="BP71" s="66"/>
      <c r="BQ71" s="66"/>
      <c r="BR71" s="66"/>
      <c r="BS71" s="66" t="str">
        <f t="shared" ref="BS71" si="21">IF(BS37="","",BS37)</f>
        <v>3</v>
      </c>
      <c r="BT71" s="66"/>
      <c r="BU71" s="66"/>
      <c r="BV71" s="66"/>
      <c r="BW71" s="65" t="str">
        <f t="shared" ref="BW71" si="22">IF(BW37="","",BW37)</f>
        <v>0</v>
      </c>
      <c r="BX71" s="66"/>
      <c r="BY71" s="66"/>
      <c r="BZ71" s="66"/>
      <c r="CA71" s="66" t="str">
        <f t="shared" ref="CA71" si="23">IF(CA37="","",CA37)</f>
        <v>0</v>
      </c>
      <c r="CB71" s="66"/>
      <c r="CC71" s="66"/>
      <c r="CD71" s="66"/>
      <c r="CE71" s="66" t="str">
        <f t="shared" ref="CE71" si="24">IF(CE37="","",CE37)</f>
        <v>0</v>
      </c>
      <c r="CF71" s="66"/>
      <c r="CG71" s="66"/>
      <c r="CH71" s="67"/>
      <c r="CI71" s="66" t="str">
        <f t="shared" ref="CI71" si="25">IF(CI37="","",CI37)</f>
        <v>0</v>
      </c>
      <c r="CJ71" s="66"/>
      <c r="CK71" s="66"/>
      <c r="CL71" s="66"/>
      <c r="CM71" s="66" t="str">
        <f t="shared" ref="CM71" si="26">IF(CM37="","",CM37)</f>
        <v>0</v>
      </c>
      <c r="CN71" s="66"/>
      <c r="CO71" s="66"/>
      <c r="CP71" s="66"/>
      <c r="CQ71" s="66" t="str">
        <f t="shared" ref="CQ71" si="27">IF(CQ37="","",CQ37)</f>
        <v>0</v>
      </c>
      <c r="CR71" s="66"/>
      <c r="CS71" s="66"/>
      <c r="CT71" s="66"/>
      <c r="CU71" s="73" t="str">
        <f t="shared" si="9"/>
        <v/>
      </c>
      <c r="CV71" s="66"/>
      <c r="CW71" s="66"/>
      <c r="CX71" s="66"/>
      <c r="CY71" s="66" t="str">
        <f t="shared" si="10"/>
        <v/>
      </c>
      <c r="CZ71" s="66"/>
      <c r="DA71" s="66"/>
      <c r="DB71" s="66"/>
      <c r="DC71" s="66" t="str">
        <f t="shared" si="11"/>
        <v/>
      </c>
      <c r="DD71" s="66"/>
      <c r="DE71" s="66"/>
      <c r="DF71" s="66"/>
      <c r="DG71" s="65" t="str">
        <f t="shared" si="12"/>
        <v/>
      </c>
      <c r="DH71" s="66"/>
      <c r="DI71" s="66"/>
      <c r="DJ71" s="66"/>
      <c r="DK71" s="66" t="str">
        <f t="shared" si="13"/>
        <v/>
      </c>
      <c r="DL71" s="66"/>
      <c r="DM71" s="66"/>
      <c r="DN71" s="66"/>
      <c r="DO71" s="66" t="str">
        <f t="shared" si="14"/>
        <v/>
      </c>
      <c r="DP71" s="66"/>
      <c r="DQ71" s="66"/>
      <c r="DR71" s="67"/>
      <c r="DS71" s="66" t="str">
        <f t="shared" si="15"/>
        <v/>
      </c>
      <c r="DT71" s="66"/>
      <c r="DU71" s="66"/>
      <c r="DV71" s="66"/>
      <c r="DW71" s="66" t="str">
        <f t="shared" si="16"/>
        <v/>
      </c>
      <c r="DX71" s="66"/>
      <c r="DY71" s="66"/>
      <c r="DZ71" s="66"/>
      <c r="EA71" s="66" t="str">
        <f t="shared" si="17"/>
        <v/>
      </c>
      <c r="EB71" s="66"/>
      <c r="EC71" s="66"/>
      <c r="ED71" s="69"/>
      <c r="EE71" s="70" t="str">
        <f t="shared" ref="EE71" si="28">IF(EE37="","",EE37)</f>
        <v/>
      </c>
      <c r="EF71" s="71"/>
      <c r="EG71" s="71"/>
      <c r="EH71" s="71"/>
      <c r="EI71" s="71"/>
      <c r="EJ71" s="71"/>
      <c r="EK71" s="71"/>
      <c r="EL71" s="71"/>
      <c r="EM71" s="71"/>
      <c r="EN71" s="71"/>
      <c r="EO71" s="71"/>
      <c r="EP71" s="71"/>
      <c r="EQ71" s="71"/>
      <c r="ER71" s="71"/>
      <c r="ES71" s="71"/>
      <c r="ET71" s="71"/>
      <c r="EU71" s="71"/>
      <c r="EV71" s="71"/>
      <c r="EW71" s="71"/>
      <c r="EX71" s="71"/>
      <c r="EY71" s="71"/>
      <c r="EZ71" s="71"/>
      <c r="FA71" s="71"/>
      <c r="FB71" s="72"/>
      <c r="FC71" s="4"/>
    </row>
    <row r="72" spans="3:159" ht="9.9499999999999993" customHeight="1" x14ac:dyDescent="0.4">
      <c r="U72" s="4"/>
      <c r="V72" s="78"/>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80"/>
      <c r="BK72" s="61"/>
      <c r="BL72" s="59"/>
      <c r="BM72" s="59"/>
      <c r="BN72" s="59"/>
      <c r="BO72" s="62"/>
      <c r="BP72" s="59"/>
      <c r="BQ72" s="59"/>
      <c r="BR72" s="63"/>
      <c r="BS72" s="59"/>
      <c r="BT72" s="59"/>
      <c r="BU72" s="59"/>
      <c r="BV72" s="59"/>
      <c r="BW72" s="62"/>
      <c r="BX72" s="59"/>
      <c r="BY72" s="59"/>
      <c r="BZ72" s="59"/>
      <c r="CA72" s="62"/>
      <c r="CB72" s="59"/>
      <c r="CC72" s="59"/>
      <c r="CD72" s="63"/>
      <c r="CE72" s="62"/>
      <c r="CF72" s="59"/>
      <c r="CG72" s="59"/>
      <c r="CH72" s="63"/>
      <c r="CI72" s="59"/>
      <c r="CJ72" s="59"/>
      <c r="CK72" s="59"/>
      <c r="CL72" s="59"/>
      <c r="CM72" s="62"/>
      <c r="CN72" s="59"/>
      <c r="CO72" s="59"/>
      <c r="CP72" s="63"/>
      <c r="CQ72" s="59"/>
      <c r="CR72" s="59"/>
      <c r="CS72" s="59"/>
      <c r="CT72" s="59"/>
      <c r="CU72" s="64"/>
      <c r="CV72" s="59"/>
      <c r="CW72" s="59"/>
      <c r="CX72" s="59"/>
      <c r="CY72" s="62"/>
      <c r="CZ72" s="59"/>
      <c r="DA72" s="59"/>
      <c r="DB72" s="63"/>
      <c r="DC72" s="59"/>
      <c r="DD72" s="59"/>
      <c r="DE72" s="59"/>
      <c r="DF72" s="59"/>
      <c r="DG72" s="62"/>
      <c r="DH72" s="59"/>
      <c r="DI72" s="59"/>
      <c r="DJ72" s="59"/>
      <c r="DK72" s="62"/>
      <c r="DL72" s="59"/>
      <c r="DM72" s="59"/>
      <c r="DN72" s="63"/>
      <c r="DO72" s="59"/>
      <c r="DP72" s="59"/>
      <c r="DQ72" s="59"/>
      <c r="DR72" s="63"/>
      <c r="DS72" s="59"/>
      <c r="DT72" s="59"/>
      <c r="DU72" s="59"/>
      <c r="DV72" s="59"/>
      <c r="DW72" s="62"/>
      <c r="DX72" s="59"/>
      <c r="DY72" s="59"/>
      <c r="DZ72" s="63"/>
      <c r="EA72" s="59"/>
      <c r="EB72" s="59"/>
      <c r="EC72" s="59"/>
      <c r="ED72" s="60"/>
      <c r="EE72" s="56"/>
      <c r="EF72" s="57"/>
      <c r="EG72" s="57"/>
      <c r="EH72" s="57"/>
      <c r="EI72" s="57"/>
      <c r="EJ72" s="57"/>
      <c r="EK72" s="57"/>
      <c r="EL72" s="57"/>
      <c r="EM72" s="57"/>
      <c r="EN72" s="57"/>
      <c r="EO72" s="57"/>
      <c r="EP72" s="57"/>
      <c r="EQ72" s="57"/>
      <c r="ER72" s="57"/>
      <c r="ES72" s="57"/>
      <c r="ET72" s="57"/>
      <c r="EU72" s="57"/>
      <c r="EV72" s="57"/>
      <c r="EW72" s="57"/>
      <c r="EX72" s="57"/>
      <c r="EY72" s="57"/>
      <c r="EZ72" s="57"/>
      <c r="FA72" s="57"/>
      <c r="FB72" s="58"/>
      <c r="FC72" s="4"/>
    </row>
    <row r="73" spans="3:159" ht="19.5" customHeight="1" x14ac:dyDescent="0.4">
      <c r="U73" s="4"/>
      <c r="V73" s="224" t="s">
        <v>61</v>
      </c>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4"/>
      <c r="AT73" s="224"/>
      <c r="AU73" s="224"/>
      <c r="AV73" s="224"/>
      <c r="AW73" s="224"/>
      <c r="AX73" s="224"/>
      <c r="AY73" s="224"/>
      <c r="AZ73" s="224"/>
      <c r="BA73" s="224"/>
      <c r="BB73" s="224"/>
      <c r="BC73" s="224"/>
      <c r="BD73" s="224"/>
      <c r="BE73" s="224"/>
      <c r="BF73" s="224"/>
      <c r="BG73" s="224"/>
      <c r="BH73" s="224"/>
      <c r="BI73" s="224"/>
      <c r="BJ73" s="224"/>
      <c r="BK73" s="224"/>
      <c r="BL73" s="224"/>
      <c r="BM73" s="224"/>
      <c r="BN73" s="224"/>
      <c r="BO73" s="224"/>
      <c r="BP73" s="224"/>
      <c r="BQ73" s="224"/>
      <c r="BR73" s="224"/>
      <c r="BS73" s="224"/>
      <c r="BT73" s="224"/>
      <c r="BU73" s="224"/>
      <c r="BV73" s="224"/>
      <c r="BW73" s="224"/>
      <c r="BX73" s="224"/>
      <c r="BY73" s="224"/>
      <c r="BZ73" s="224"/>
      <c r="CA73" s="224"/>
      <c r="CB73" s="224"/>
      <c r="CC73" s="224"/>
      <c r="CD73" s="224"/>
      <c r="CE73" s="224"/>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187" t="s">
        <v>57</v>
      </c>
      <c r="EN73" s="188"/>
      <c r="EO73" s="188"/>
      <c r="EP73" s="188"/>
      <c r="EQ73" s="188"/>
      <c r="ER73" s="188"/>
      <c r="ES73" s="188"/>
      <c r="ET73" s="188"/>
      <c r="EU73" s="188"/>
      <c r="EV73" s="188"/>
      <c r="EW73" s="188"/>
      <c r="EX73" s="188"/>
      <c r="EY73" s="188"/>
      <c r="EZ73" s="188"/>
      <c r="FA73" s="188"/>
      <c r="FB73" s="188"/>
      <c r="FC73" s="4"/>
    </row>
    <row r="74" spans="3:159" ht="19.5" customHeight="1" x14ac:dyDescent="0.4">
      <c r="U74" s="4"/>
      <c r="V74" s="190" t="s">
        <v>15</v>
      </c>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188"/>
      <c r="EN74" s="188"/>
      <c r="EO74" s="188"/>
      <c r="EP74" s="188"/>
      <c r="EQ74" s="188"/>
      <c r="ER74" s="188"/>
      <c r="ES74" s="188"/>
      <c r="ET74" s="188"/>
      <c r="EU74" s="188"/>
      <c r="EV74" s="188"/>
      <c r="EW74" s="188"/>
      <c r="EX74" s="188"/>
      <c r="EY74" s="188"/>
      <c r="EZ74" s="188"/>
      <c r="FA74" s="188"/>
      <c r="FB74" s="188"/>
      <c r="FC74" s="4"/>
    </row>
    <row r="75" spans="3:159" ht="19.5" customHeight="1" x14ac:dyDescent="0.4">
      <c r="C75" s="25"/>
      <c r="D75" s="25"/>
      <c r="E75" s="29"/>
      <c r="F75" s="29"/>
      <c r="G75" s="29"/>
      <c r="H75" s="29"/>
      <c r="I75" s="29"/>
      <c r="U75" s="4"/>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4"/>
      <c r="CG75" s="4"/>
      <c r="CH75" s="4"/>
      <c r="CI75" s="4"/>
      <c r="CJ75" s="4"/>
      <c r="CK75" s="4"/>
      <c r="CL75" s="4"/>
      <c r="CM75" s="4"/>
      <c r="CN75" s="4"/>
      <c r="CO75" s="4"/>
      <c r="CP75" s="17"/>
      <c r="CQ75" s="17"/>
      <c r="CR75" s="17"/>
      <c r="CS75" s="17"/>
      <c r="CT75" s="17"/>
      <c r="CU75" s="17"/>
      <c r="CV75" s="17"/>
      <c r="CW75" s="17"/>
      <c r="CX75" s="17"/>
      <c r="CY75" s="17"/>
      <c r="CZ75" s="17"/>
      <c r="DA75" s="17"/>
      <c r="DB75" s="17"/>
      <c r="DC75" s="17"/>
      <c r="DD75" s="17"/>
      <c r="DE75" s="17"/>
      <c r="DF75" s="17"/>
      <c r="DG75" s="17"/>
      <c r="DH75" s="17"/>
      <c r="DI75" s="17"/>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188"/>
      <c r="EN75" s="188"/>
      <c r="EO75" s="188"/>
      <c r="EP75" s="188"/>
      <c r="EQ75" s="188"/>
      <c r="ER75" s="188"/>
      <c r="ES75" s="188"/>
      <c r="ET75" s="188"/>
      <c r="EU75" s="188"/>
      <c r="EV75" s="188"/>
      <c r="EW75" s="188"/>
      <c r="EX75" s="188"/>
      <c r="EY75" s="188"/>
      <c r="EZ75" s="188"/>
      <c r="FA75" s="188"/>
      <c r="FB75" s="188"/>
      <c r="FC75" s="4"/>
    </row>
    <row r="76" spans="3:159" ht="19.5" customHeight="1" x14ac:dyDescent="0.15">
      <c r="C76" s="25"/>
      <c r="D76" s="25"/>
      <c r="E76" s="20"/>
      <c r="F76" s="18"/>
      <c r="G76" s="20"/>
      <c r="H76" s="20"/>
      <c r="I76" s="20"/>
      <c r="U76" s="4"/>
      <c r="V76" s="191" t="s">
        <v>59</v>
      </c>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1"/>
      <c r="BQ76" s="191"/>
      <c r="BR76" s="191"/>
      <c r="BS76" s="191"/>
      <c r="BT76" s="191"/>
      <c r="BU76" s="191"/>
      <c r="BV76" s="191"/>
      <c r="BW76" s="191"/>
      <c r="BX76" s="191"/>
      <c r="BY76" s="191"/>
      <c r="BZ76" s="191"/>
      <c r="CA76" s="191"/>
      <c r="CB76" s="191"/>
      <c r="CC76" s="191"/>
      <c r="CD76" s="4"/>
      <c r="CE76" s="4"/>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189"/>
      <c r="EN76" s="189"/>
      <c r="EO76" s="189"/>
      <c r="EP76" s="189"/>
      <c r="EQ76" s="189"/>
      <c r="ER76" s="189"/>
      <c r="ES76" s="189"/>
      <c r="ET76" s="189"/>
      <c r="EU76" s="189"/>
      <c r="EV76" s="189"/>
      <c r="EW76" s="189"/>
      <c r="EX76" s="189"/>
      <c r="EY76" s="189"/>
      <c r="EZ76" s="189"/>
      <c r="FA76" s="189"/>
      <c r="FB76" s="189"/>
      <c r="FC76" s="4"/>
    </row>
    <row r="77" spans="3:159" ht="19.5" customHeight="1" x14ac:dyDescent="0.4">
      <c r="C77" s="25"/>
      <c r="D77" s="25"/>
      <c r="L77" s="21"/>
      <c r="M77" s="21"/>
      <c r="N77" s="30"/>
      <c r="O77" s="30"/>
      <c r="P77" s="30"/>
      <c r="Q77" s="30"/>
      <c r="R77" s="30"/>
      <c r="U77" s="4"/>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1"/>
      <c r="BQ77" s="191"/>
      <c r="BR77" s="191"/>
      <c r="BS77" s="191"/>
      <c r="BT77" s="191"/>
      <c r="BU77" s="191"/>
      <c r="BV77" s="191"/>
      <c r="BW77" s="191"/>
      <c r="BX77" s="191"/>
      <c r="BY77" s="191"/>
      <c r="BZ77" s="191"/>
      <c r="CA77" s="191"/>
      <c r="CB77" s="191"/>
      <c r="CC77" s="191"/>
      <c r="CD77" s="4"/>
      <c r="CE77" s="4"/>
      <c r="CF77" s="192" t="s">
        <v>0</v>
      </c>
      <c r="CG77" s="193"/>
      <c r="CH77" s="193"/>
      <c r="CI77" s="193"/>
      <c r="CJ77" s="193"/>
      <c r="CK77" s="193"/>
      <c r="CL77" s="193"/>
      <c r="CM77" s="193"/>
      <c r="CN77" s="193"/>
      <c r="CO77" s="193"/>
      <c r="CP77" s="194" t="str">
        <f>IF(CP9="","",CP9)</f>
        <v>○●○－○●○●</v>
      </c>
      <c r="CQ77" s="194"/>
      <c r="CR77" s="194"/>
      <c r="CS77" s="194"/>
      <c r="CT77" s="194"/>
      <c r="CU77" s="194"/>
      <c r="CV77" s="194"/>
      <c r="CW77" s="194"/>
      <c r="CX77" s="194"/>
      <c r="CY77" s="194"/>
      <c r="CZ77" s="194"/>
      <c r="DA77" s="194"/>
      <c r="DB77" s="194"/>
      <c r="DC77" s="194"/>
      <c r="DD77" s="194"/>
      <c r="DE77" s="194"/>
      <c r="DF77" s="194"/>
      <c r="DG77" s="194"/>
      <c r="DH77" s="194"/>
      <c r="DI77" s="194"/>
      <c r="DJ77" s="193" t="s">
        <v>78</v>
      </c>
      <c r="DK77" s="193"/>
      <c r="DL77" s="193"/>
      <c r="DM77" s="193"/>
      <c r="DN77" s="193"/>
      <c r="DO77" s="193"/>
      <c r="DP77" s="193"/>
      <c r="DQ77" s="193"/>
      <c r="DR77" s="193"/>
      <c r="DS77" s="193"/>
      <c r="DT77" s="194" t="str">
        <f>IF(DT9="","",DT9)</f>
        <v>T○-○●○●-○●○●-○●○●</v>
      </c>
      <c r="DU77" s="194"/>
      <c r="DV77" s="194"/>
      <c r="DW77" s="194"/>
      <c r="DX77" s="194"/>
      <c r="DY77" s="194"/>
      <c r="DZ77" s="194"/>
      <c r="EA77" s="194"/>
      <c r="EB77" s="194"/>
      <c r="EC77" s="194"/>
      <c r="ED77" s="194"/>
      <c r="EE77" s="194"/>
      <c r="EF77" s="194"/>
      <c r="EG77" s="194"/>
      <c r="EH77" s="194"/>
      <c r="EI77" s="194"/>
      <c r="EJ77" s="194"/>
      <c r="EK77" s="194"/>
      <c r="EL77" s="194"/>
      <c r="EM77" s="194"/>
      <c r="EN77" s="194"/>
      <c r="EO77" s="194"/>
      <c r="EP77" s="194"/>
      <c r="EQ77" s="194"/>
      <c r="ER77" s="194"/>
      <c r="ES77" s="194"/>
      <c r="ET77" s="194"/>
      <c r="EU77" s="194"/>
      <c r="EV77" s="194"/>
      <c r="EW77" s="194"/>
      <c r="EX77" s="194"/>
      <c r="EY77" s="194"/>
      <c r="EZ77" s="194"/>
      <c r="FA77" s="194"/>
      <c r="FB77" s="195"/>
      <c r="FC77" s="4"/>
    </row>
    <row r="78" spans="3:159" ht="19.5" customHeight="1" x14ac:dyDescent="0.15">
      <c r="C78" s="25"/>
      <c r="D78" s="25"/>
      <c r="L78" s="21"/>
      <c r="M78" s="21"/>
      <c r="N78" s="28"/>
      <c r="O78" s="28"/>
      <c r="P78" s="28"/>
      <c r="Q78" s="28"/>
      <c r="R78" s="28"/>
      <c r="U78" s="4"/>
      <c r="V78" s="166" t="s">
        <v>13</v>
      </c>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4"/>
      <c r="CE78" s="4"/>
      <c r="CF78" s="168" t="str">
        <f>IF(CF10="","",CF10)</f>
        <v>△▲県△▲市△▲丁目△▲-△▲</v>
      </c>
      <c r="CG78" s="169"/>
      <c r="CH78" s="169"/>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69"/>
      <c r="DF78" s="169"/>
      <c r="DG78" s="169"/>
      <c r="DH78" s="169"/>
      <c r="DI78" s="169"/>
      <c r="DJ78" s="169"/>
      <c r="DK78" s="169"/>
      <c r="DL78" s="169"/>
      <c r="DM78" s="169"/>
      <c r="DN78" s="169"/>
      <c r="DO78" s="169"/>
      <c r="DP78" s="169"/>
      <c r="DQ78" s="169"/>
      <c r="DR78" s="169"/>
      <c r="DS78" s="169"/>
      <c r="DT78" s="169"/>
      <c r="DU78" s="169"/>
      <c r="DV78" s="169"/>
      <c r="DW78" s="169"/>
      <c r="DX78" s="169"/>
      <c r="DY78" s="169"/>
      <c r="DZ78" s="169"/>
      <c r="EA78" s="169"/>
      <c r="EB78" s="169"/>
      <c r="EC78" s="169"/>
      <c r="ED78" s="169"/>
      <c r="EE78" s="169"/>
      <c r="EF78" s="169"/>
      <c r="EG78" s="169"/>
      <c r="EH78" s="169"/>
      <c r="EI78" s="169"/>
      <c r="EJ78" s="169"/>
      <c r="EK78" s="169"/>
      <c r="EL78" s="169"/>
      <c r="EM78" s="169"/>
      <c r="EN78" s="169"/>
      <c r="EO78" s="169"/>
      <c r="EP78" s="169"/>
      <c r="EQ78" s="169"/>
      <c r="ER78" s="169"/>
      <c r="ES78" s="169"/>
      <c r="ET78" s="169"/>
      <c r="EU78" s="169"/>
      <c r="EV78" s="169"/>
      <c r="EW78" s="169"/>
      <c r="EX78" s="169"/>
      <c r="EY78" s="169"/>
      <c r="EZ78" s="169"/>
      <c r="FA78" s="169"/>
      <c r="FB78" s="170"/>
      <c r="FC78" s="4"/>
    </row>
    <row r="79" spans="3:159" ht="19.5" customHeight="1" x14ac:dyDescent="0.4">
      <c r="C79" s="25"/>
      <c r="D79" s="25"/>
      <c r="K79" s="27"/>
      <c r="L79" s="21"/>
      <c r="M79" s="21"/>
      <c r="N79" s="28"/>
      <c r="O79" s="28"/>
      <c r="P79" s="28"/>
      <c r="Q79" s="28"/>
      <c r="R79" s="28"/>
      <c r="U79" s="4"/>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67"/>
      <c r="CC79" s="167"/>
      <c r="CD79" s="4"/>
      <c r="CE79" s="4"/>
      <c r="CF79" s="171" t="str">
        <f>IF(CF11="","",CF11)</f>
        <v>○●△▲□■株式会社</v>
      </c>
      <c r="CG79" s="172"/>
      <c r="CH79" s="172"/>
      <c r="CI79" s="172"/>
      <c r="CJ79" s="172"/>
      <c r="CK79" s="172"/>
      <c r="CL79" s="172"/>
      <c r="CM79" s="172"/>
      <c r="CN79" s="172"/>
      <c r="CO79" s="172"/>
      <c r="CP79" s="172"/>
      <c r="CQ79" s="172"/>
      <c r="CR79" s="172"/>
      <c r="CS79" s="172"/>
      <c r="CT79" s="172"/>
      <c r="CU79" s="172"/>
      <c r="CV79" s="172"/>
      <c r="CW79" s="172"/>
      <c r="CX79" s="172"/>
      <c r="CY79" s="172"/>
      <c r="CZ79" s="172"/>
      <c r="DA79" s="172"/>
      <c r="DB79" s="172"/>
      <c r="DC79" s="172"/>
      <c r="DD79" s="172"/>
      <c r="DE79" s="172"/>
      <c r="DF79" s="172"/>
      <c r="DG79" s="172"/>
      <c r="DH79" s="172"/>
      <c r="DI79" s="172"/>
      <c r="DJ79" s="172"/>
      <c r="DK79" s="172"/>
      <c r="DL79" s="172"/>
      <c r="DM79" s="172"/>
      <c r="DN79" s="172"/>
      <c r="DO79" s="172"/>
      <c r="DP79" s="172"/>
      <c r="DQ79" s="172"/>
      <c r="DR79" s="172"/>
      <c r="DS79" s="172"/>
      <c r="DT79" s="172"/>
      <c r="DU79" s="172"/>
      <c r="DV79" s="172"/>
      <c r="DW79" s="172"/>
      <c r="DX79" s="172"/>
      <c r="DY79" s="172"/>
      <c r="DZ79" s="172"/>
      <c r="EA79" s="172"/>
      <c r="EB79" s="172"/>
      <c r="EC79" s="172"/>
      <c r="ED79" s="172"/>
      <c r="EE79" s="172"/>
      <c r="EF79" s="172"/>
      <c r="EG79" s="172"/>
      <c r="EH79" s="172"/>
      <c r="EI79" s="172"/>
      <c r="EJ79" s="172"/>
      <c r="EK79" s="172"/>
      <c r="EL79" s="172"/>
      <c r="EM79" s="172"/>
      <c r="EN79" s="172"/>
      <c r="EO79" s="172"/>
      <c r="EP79" s="172"/>
      <c r="EQ79" s="172"/>
      <c r="ER79" s="172"/>
      <c r="ES79" s="172"/>
      <c r="ET79" s="172"/>
      <c r="EU79" s="172"/>
      <c r="EV79" s="172"/>
      <c r="EW79" s="172"/>
      <c r="EX79" s="172"/>
      <c r="EY79" s="172"/>
      <c r="EZ79" s="172"/>
      <c r="FA79" s="172"/>
      <c r="FB79" s="173"/>
      <c r="FC79" s="4"/>
    </row>
    <row r="80" spans="3:159" ht="19.5" customHeight="1" x14ac:dyDescent="0.4">
      <c r="C80" s="25"/>
      <c r="D80" s="25"/>
      <c r="E80" s="18"/>
      <c r="F80" s="18"/>
      <c r="G80" s="18"/>
      <c r="H80" s="18"/>
      <c r="I80" s="18"/>
      <c r="K80" s="27"/>
      <c r="U80" s="4"/>
      <c r="V80" s="270" t="s">
        <v>14</v>
      </c>
      <c r="W80" s="271"/>
      <c r="X80" s="271"/>
      <c r="Y80" s="271"/>
      <c r="Z80" s="271"/>
      <c r="AA80" s="271"/>
      <c r="AB80" s="271"/>
      <c r="AC80" s="271"/>
      <c r="AD80" s="271"/>
      <c r="AE80" s="271"/>
      <c r="AF80" s="271"/>
      <c r="AG80" s="271"/>
      <c r="AH80" s="271"/>
      <c r="AI80" s="271"/>
      <c r="AJ80" s="271"/>
      <c r="AK80" s="271"/>
      <c r="AL80" s="271"/>
      <c r="AM80" s="271"/>
      <c r="AN80" s="271"/>
      <c r="AO80" s="271"/>
      <c r="AP80" s="271"/>
      <c r="AQ80" s="271"/>
      <c r="AR80" s="271"/>
      <c r="AS80" s="272"/>
      <c r="AT80" s="256" t="str">
        <f>IF(AT12="","",AT12)</f>
        <v/>
      </c>
      <c r="AU80" s="257"/>
      <c r="AV80" s="257"/>
      <c r="AW80" s="258"/>
      <c r="AX80" s="262" t="str">
        <f>IF(AX12="","",AX12)</f>
        <v>\</v>
      </c>
      <c r="AY80" s="257"/>
      <c r="AZ80" s="257"/>
      <c r="BA80" s="258"/>
      <c r="BB80" s="262" t="str">
        <f>IF(BB12="","",BB12)</f>
        <v>3</v>
      </c>
      <c r="BC80" s="257"/>
      <c r="BD80" s="257"/>
      <c r="BE80" s="264"/>
      <c r="BF80" s="256" t="str">
        <f>IF(BF12="","",BF12)</f>
        <v>3</v>
      </c>
      <c r="BG80" s="257"/>
      <c r="BH80" s="257"/>
      <c r="BI80" s="258"/>
      <c r="BJ80" s="262" t="str">
        <f>IF(BJ12="","",BJ12)</f>
        <v>0</v>
      </c>
      <c r="BK80" s="257"/>
      <c r="BL80" s="257"/>
      <c r="BM80" s="258"/>
      <c r="BN80" s="262" t="str">
        <f>IF(BN12="","",BN12)</f>
        <v>0</v>
      </c>
      <c r="BO80" s="257"/>
      <c r="BP80" s="257"/>
      <c r="BQ80" s="264"/>
      <c r="BR80" s="256" t="str">
        <f>IF(BR12="","",BR12)</f>
        <v>0</v>
      </c>
      <c r="BS80" s="257"/>
      <c r="BT80" s="257"/>
      <c r="BU80" s="258"/>
      <c r="BV80" s="262" t="str">
        <f>IF(BV12="","",BV12)</f>
        <v>0</v>
      </c>
      <c r="BW80" s="257"/>
      <c r="BX80" s="257"/>
      <c r="BY80" s="258"/>
      <c r="BZ80" s="262" t="str">
        <f>IF(BZ12="","",BZ12)</f>
        <v>0</v>
      </c>
      <c r="CA80" s="257"/>
      <c r="CB80" s="257"/>
      <c r="CC80" s="264"/>
      <c r="CD80" s="4"/>
      <c r="CE80" s="4"/>
      <c r="CF80" s="174" t="str">
        <f>IF(CF12="","",CF12)</f>
        <v>代表取締役　○●△▲□■</v>
      </c>
      <c r="CG80" s="175"/>
      <c r="CH80" s="175"/>
      <c r="CI80" s="175"/>
      <c r="CJ80" s="175"/>
      <c r="CK80" s="175"/>
      <c r="CL80" s="175"/>
      <c r="CM80" s="175"/>
      <c r="CN80" s="175"/>
      <c r="CO80" s="175"/>
      <c r="CP80" s="175"/>
      <c r="CQ80" s="175"/>
      <c r="CR80" s="175"/>
      <c r="CS80" s="175"/>
      <c r="CT80" s="175"/>
      <c r="CU80" s="175"/>
      <c r="CV80" s="175"/>
      <c r="CW80" s="175"/>
      <c r="CX80" s="175"/>
      <c r="CY80" s="175"/>
      <c r="CZ80" s="175"/>
      <c r="DA80" s="175"/>
      <c r="DB80" s="175"/>
      <c r="DC80" s="175"/>
      <c r="DD80" s="175"/>
      <c r="DE80" s="175"/>
      <c r="DF80" s="175"/>
      <c r="DG80" s="175"/>
      <c r="DH80" s="175"/>
      <c r="DI80" s="175"/>
      <c r="DJ80" s="175"/>
      <c r="DK80" s="175"/>
      <c r="DL80" s="175"/>
      <c r="DM80" s="175"/>
      <c r="DN80" s="175"/>
      <c r="DO80" s="175"/>
      <c r="DP80" s="175"/>
      <c r="DQ80" s="175"/>
      <c r="DR80" s="175"/>
      <c r="DS80" s="175"/>
      <c r="DT80" s="175"/>
      <c r="DU80" s="175"/>
      <c r="DV80" s="175"/>
      <c r="DW80" s="175"/>
      <c r="DX80" s="175"/>
      <c r="DY80" s="175"/>
      <c r="DZ80" s="175"/>
      <c r="EA80" s="175"/>
      <c r="EB80" s="175"/>
      <c r="EC80" s="175"/>
      <c r="ED80" s="175"/>
      <c r="EE80" s="175"/>
      <c r="EF80" s="175"/>
      <c r="EG80" s="175"/>
      <c r="EH80" s="175"/>
      <c r="EI80" s="175"/>
      <c r="EJ80" s="175"/>
      <c r="EK80" s="175"/>
      <c r="EL80" s="175"/>
      <c r="EM80" s="175"/>
      <c r="EN80" s="175"/>
      <c r="EO80" s="175"/>
      <c r="EP80" s="175"/>
      <c r="EQ80" s="175"/>
      <c r="ER80" s="175"/>
      <c r="ES80" s="175"/>
      <c r="ET80" s="175"/>
      <c r="EU80" s="175"/>
      <c r="EV80" s="175"/>
      <c r="EW80" s="175"/>
      <c r="EX80" s="176" t="s">
        <v>9</v>
      </c>
      <c r="EY80" s="176"/>
      <c r="EZ80" s="176"/>
      <c r="FA80" s="176"/>
      <c r="FB80" s="177"/>
      <c r="FC80" s="4"/>
    </row>
    <row r="81" spans="1:159" ht="19.5" customHeight="1" x14ac:dyDescent="0.4">
      <c r="C81" s="25"/>
      <c r="D81" s="25"/>
      <c r="E81" s="18"/>
      <c r="F81" s="18"/>
      <c r="G81" s="18"/>
      <c r="H81" s="18"/>
      <c r="I81" s="18"/>
      <c r="L81" s="21"/>
      <c r="M81" s="21"/>
      <c r="N81" s="22"/>
      <c r="O81" s="22"/>
      <c r="P81" s="22"/>
      <c r="U81" s="4"/>
      <c r="V81" s="273"/>
      <c r="W81" s="274"/>
      <c r="X81" s="274"/>
      <c r="Y81" s="274"/>
      <c r="Z81" s="274"/>
      <c r="AA81" s="274"/>
      <c r="AB81" s="274"/>
      <c r="AC81" s="274"/>
      <c r="AD81" s="274"/>
      <c r="AE81" s="274"/>
      <c r="AF81" s="274"/>
      <c r="AG81" s="274"/>
      <c r="AH81" s="274"/>
      <c r="AI81" s="274"/>
      <c r="AJ81" s="274"/>
      <c r="AK81" s="274"/>
      <c r="AL81" s="274"/>
      <c r="AM81" s="274"/>
      <c r="AN81" s="274"/>
      <c r="AO81" s="274"/>
      <c r="AP81" s="274"/>
      <c r="AQ81" s="274"/>
      <c r="AR81" s="274"/>
      <c r="AS81" s="275"/>
      <c r="AT81" s="259"/>
      <c r="AU81" s="260"/>
      <c r="AV81" s="260"/>
      <c r="AW81" s="261"/>
      <c r="AX81" s="263"/>
      <c r="AY81" s="260"/>
      <c r="AZ81" s="260"/>
      <c r="BA81" s="261"/>
      <c r="BB81" s="263"/>
      <c r="BC81" s="260"/>
      <c r="BD81" s="260"/>
      <c r="BE81" s="265"/>
      <c r="BF81" s="259"/>
      <c r="BG81" s="260"/>
      <c r="BH81" s="260"/>
      <c r="BI81" s="261"/>
      <c r="BJ81" s="263"/>
      <c r="BK81" s="260"/>
      <c r="BL81" s="260"/>
      <c r="BM81" s="261"/>
      <c r="BN81" s="263"/>
      <c r="BO81" s="260"/>
      <c r="BP81" s="260"/>
      <c r="BQ81" s="265"/>
      <c r="BR81" s="259"/>
      <c r="BS81" s="260"/>
      <c r="BT81" s="260"/>
      <c r="BU81" s="261"/>
      <c r="BV81" s="263"/>
      <c r="BW81" s="260"/>
      <c r="BX81" s="260"/>
      <c r="BY81" s="261"/>
      <c r="BZ81" s="263"/>
      <c r="CA81" s="260"/>
      <c r="CB81" s="260"/>
      <c r="CC81" s="265"/>
      <c r="CD81" s="4"/>
      <c r="CE81" s="4"/>
      <c r="CF81" s="196" t="s">
        <v>1</v>
      </c>
      <c r="CG81" s="114"/>
      <c r="CH81" s="114"/>
      <c r="CI81" s="114"/>
      <c r="CJ81" s="114"/>
      <c r="CK81" s="114"/>
      <c r="CL81" s="114"/>
      <c r="CM81" s="114"/>
      <c r="CN81" s="114"/>
      <c r="CO81" s="114"/>
      <c r="CP81" s="115" t="str">
        <f>IF(CP13="","",CP13)</f>
        <v>:○●○－○●○－○●○●</v>
      </c>
      <c r="CQ81" s="115"/>
      <c r="CR81" s="115"/>
      <c r="CS81" s="115"/>
      <c r="CT81" s="115"/>
      <c r="CU81" s="115"/>
      <c r="CV81" s="115"/>
      <c r="CW81" s="115"/>
      <c r="CX81" s="115"/>
      <c r="CY81" s="115"/>
      <c r="CZ81" s="115"/>
      <c r="DA81" s="115"/>
      <c r="DB81" s="115"/>
      <c r="DC81" s="115"/>
      <c r="DD81" s="115"/>
      <c r="DE81" s="115"/>
      <c r="DF81" s="115"/>
      <c r="DG81" s="115"/>
      <c r="DH81" s="115"/>
      <c r="DI81" s="115"/>
      <c r="DJ81" s="115"/>
      <c r="DK81" s="115"/>
      <c r="DL81" s="115"/>
      <c r="DM81" s="115"/>
      <c r="DN81" s="115"/>
      <c r="DO81" s="115"/>
      <c r="DP81" s="115"/>
      <c r="DQ81" s="114" t="s">
        <v>2</v>
      </c>
      <c r="DR81" s="114"/>
      <c r="DS81" s="114"/>
      <c r="DT81" s="114"/>
      <c r="DU81" s="114"/>
      <c r="DV81" s="114"/>
      <c r="DW81" s="114"/>
      <c r="DX81" s="114"/>
      <c r="DY81" s="114"/>
      <c r="DZ81" s="114"/>
      <c r="EA81" s="115" t="str">
        <f>IF(EA13="","",EA13)</f>
        <v>:○●○－○●○－○●○●</v>
      </c>
      <c r="EB81" s="115"/>
      <c r="EC81" s="115"/>
      <c r="ED81" s="115"/>
      <c r="EE81" s="115"/>
      <c r="EF81" s="115"/>
      <c r="EG81" s="115"/>
      <c r="EH81" s="115"/>
      <c r="EI81" s="115"/>
      <c r="EJ81" s="115"/>
      <c r="EK81" s="115"/>
      <c r="EL81" s="115"/>
      <c r="EM81" s="115"/>
      <c r="EN81" s="115"/>
      <c r="EO81" s="115"/>
      <c r="EP81" s="115"/>
      <c r="EQ81" s="115"/>
      <c r="ER81" s="115"/>
      <c r="ES81" s="115"/>
      <c r="ET81" s="115"/>
      <c r="EU81" s="115"/>
      <c r="EV81" s="115"/>
      <c r="EW81" s="115"/>
      <c r="EX81" s="115"/>
      <c r="EY81" s="115"/>
      <c r="EZ81" s="115"/>
      <c r="FA81" s="115"/>
      <c r="FB81" s="116"/>
      <c r="FC81" s="4"/>
    </row>
    <row r="82" spans="1:159" ht="19.5" customHeight="1" x14ac:dyDescent="0.4">
      <c r="C82" s="25"/>
      <c r="D82" s="25"/>
      <c r="L82" s="23"/>
      <c r="M82" s="23"/>
      <c r="N82" s="22"/>
      <c r="O82" s="22"/>
      <c r="P82" s="22"/>
      <c r="U82" s="4"/>
      <c r="V82" s="165">
        <f>IF(V14="","",V14)</f>
        <v>3000000</v>
      </c>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267">
        <f>IF(AT14="","",AT14)</f>
        <v>300000</v>
      </c>
      <c r="AU82" s="267"/>
      <c r="AV82" s="267"/>
      <c r="AW82" s="267"/>
      <c r="AX82" s="267"/>
      <c r="AY82" s="267"/>
      <c r="AZ82" s="267"/>
      <c r="BA82" s="267"/>
      <c r="BB82" s="267"/>
      <c r="BC82" s="267"/>
      <c r="BD82" s="267"/>
      <c r="BE82" s="267"/>
      <c r="BF82" s="267"/>
      <c r="BG82" s="267"/>
      <c r="BH82" s="267"/>
      <c r="BI82" s="267"/>
      <c r="BJ82" s="267"/>
      <c r="BK82" s="267"/>
      <c r="BL82" s="267"/>
      <c r="BM82" s="267"/>
      <c r="BN82" s="267"/>
      <c r="BO82" s="267"/>
      <c r="BP82" s="267"/>
      <c r="BQ82" s="267"/>
      <c r="BR82" s="267"/>
      <c r="BS82" s="267"/>
      <c r="BT82" s="267"/>
      <c r="BU82" s="267"/>
      <c r="BV82" s="266">
        <f>IF(BV14="","",BV14)</f>
        <v>10</v>
      </c>
      <c r="BW82" s="266"/>
      <c r="BX82" s="266"/>
      <c r="BY82" s="266"/>
      <c r="BZ82" s="266"/>
      <c r="CA82" s="266"/>
      <c r="CB82" s="266"/>
      <c r="CC82" s="266"/>
      <c r="CD82" s="4"/>
      <c r="CE82" s="4"/>
      <c r="CF82" s="117" t="s">
        <v>3</v>
      </c>
      <c r="CG82" s="118"/>
      <c r="CH82" s="118"/>
      <c r="CI82" s="118"/>
      <c r="CJ82" s="118"/>
      <c r="CK82" s="118"/>
      <c r="CL82" s="118"/>
      <c r="CM82" s="118"/>
      <c r="CN82" s="118"/>
      <c r="CO82" s="119"/>
      <c r="CP82" s="126" t="s">
        <v>5</v>
      </c>
      <c r="CQ82" s="127"/>
      <c r="CR82" s="127"/>
      <c r="CS82" s="127"/>
      <c r="CT82" s="127"/>
      <c r="CU82" s="127"/>
      <c r="CV82" s="127"/>
      <c r="CW82" s="130" t="s">
        <v>6</v>
      </c>
      <c r="CX82" s="130"/>
      <c r="CY82" s="130"/>
      <c r="CZ82" s="130"/>
      <c r="DA82" s="130"/>
      <c r="DB82" s="130"/>
      <c r="DC82" s="130"/>
      <c r="DD82" s="130" t="s">
        <v>7</v>
      </c>
      <c r="DE82" s="130"/>
      <c r="DF82" s="130"/>
      <c r="DG82" s="130"/>
      <c r="DH82" s="130"/>
      <c r="DI82" s="130"/>
      <c r="DJ82" s="130"/>
      <c r="DK82" s="130"/>
      <c r="DL82" s="130"/>
      <c r="DM82" s="130"/>
      <c r="DN82" s="130"/>
      <c r="DO82" s="130"/>
      <c r="DP82" s="130"/>
      <c r="DQ82" s="130"/>
      <c r="DR82" s="130"/>
      <c r="DS82" s="130"/>
      <c r="DT82" s="130"/>
      <c r="DU82" s="130"/>
      <c r="DV82" s="131"/>
      <c r="DW82" s="132" t="s">
        <v>4</v>
      </c>
      <c r="DX82" s="130"/>
      <c r="DY82" s="130"/>
      <c r="DZ82" s="130"/>
      <c r="EA82" s="130"/>
      <c r="EB82" s="130"/>
      <c r="EC82" s="130"/>
      <c r="ED82" s="130" t="s">
        <v>6</v>
      </c>
      <c r="EE82" s="130"/>
      <c r="EF82" s="130"/>
      <c r="EG82" s="130"/>
      <c r="EH82" s="130"/>
      <c r="EI82" s="130"/>
      <c r="EJ82" s="130"/>
      <c r="EK82" s="130" t="s">
        <v>7</v>
      </c>
      <c r="EL82" s="130"/>
      <c r="EM82" s="130"/>
      <c r="EN82" s="130"/>
      <c r="EO82" s="130"/>
      <c r="EP82" s="130"/>
      <c r="EQ82" s="130"/>
      <c r="ER82" s="130"/>
      <c r="ES82" s="130"/>
      <c r="ET82" s="130"/>
      <c r="EU82" s="130"/>
      <c r="EV82" s="130"/>
      <c r="EW82" s="130"/>
      <c r="EX82" s="130"/>
      <c r="EY82" s="130"/>
      <c r="EZ82" s="130"/>
      <c r="FA82" s="130"/>
      <c r="FB82" s="135"/>
      <c r="FC82" s="4"/>
    </row>
    <row r="83" spans="1:159" ht="19.5" customHeight="1" x14ac:dyDescent="0.4">
      <c r="C83" s="25"/>
      <c r="D83" s="25"/>
      <c r="E83" s="20"/>
      <c r="L83" s="21"/>
      <c r="M83" s="21"/>
      <c r="N83" s="22"/>
      <c r="O83" s="22"/>
      <c r="P83" s="22"/>
      <c r="U83" s="4"/>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269" t="str">
        <f>IF(AT15="","",AT15)</f>
        <v/>
      </c>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69"/>
      <c r="BR83" s="269"/>
      <c r="BS83" s="269"/>
      <c r="BT83" s="269"/>
      <c r="BU83" s="269"/>
      <c r="BV83" s="268" t="str">
        <f>IF(BV15="","",BV15)</f>
        <v/>
      </c>
      <c r="BW83" s="268"/>
      <c r="BX83" s="268"/>
      <c r="BY83" s="268"/>
      <c r="BZ83" s="268"/>
      <c r="CA83" s="268"/>
      <c r="CB83" s="268"/>
      <c r="CC83" s="268"/>
      <c r="CD83" s="4"/>
      <c r="CE83" s="4"/>
      <c r="CF83" s="120"/>
      <c r="CG83" s="121"/>
      <c r="CH83" s="121"/>
      <c r="CI83" s="121"/>
      <c r="CJ83" s="121"/>
      <c r="CK83" s="121"/>
      <c r="CL83" s="121"/>
      <c r="CM83" s="121"/>
      <c r="CN83" s="121"/>
      <c r="CO83" s="122"/>
      <c r="CP83" s="128"/>
      <c r="CQ83" s="129"/>
      <c r="CR83" s="129"/>
      <c r="CS83" s="129"/>
      <c r="CT83" s="129"/>
      <c r="CU83" s="129"/>
      <c r="CV83" s="129"/>
      <c r="CW83" s="136" t="str">
        <f>IF(CW15="","",CW15)</f>
        <v>○●○●</v>
      </c>
      <c r="CX83" s="136"/>
      <c r="CY83" s="136"/>
      <c r="CZ83" s="136"/>
      <c r="DA83" s="136"/>
      <c r="DB83" s="136"/>
      <c r="DC83" s="136"/>
      <c r="DD83" s="134" t="str">
        <f>IF(DD15="","",DD15)</f>
        <v>○●○●銀行</v>
      </c>
      <c r="DE83" s="134"/>
      <c r="DF83" s="134"/>
      <c r="DG83" s="134"/>
      <c r="DH83" s="134"/>
      <c r="DI83" s="134"/>
      <c r="DJ83" s="134"/>
      <c r="DK83" s="134"/>
      <c r="DL83" s="134"/>
      <c r="DM83" s="134"/>
      <c r="DN83" s="134"/>
      <c r="DO83" s="134"/>
      <c r="DP83" s="134"/>
      <c r="DQ83" s="134"/>
      <c r="DR83" s="134"/>
      <c r="DS83" s="134"/>
      <c r="DT83" s="134"/>
      <c r="DU83" s="134"/>
      <c r="DV83" s="137"/>
      <c r="DW83" s="133"/>
      <c r="DX83" s="134"/>
      <c r="DY83" s="134"/>
      <c r="DZ83" s="134"/>
      <c r="EA83" s="134"/>
      <c r="EB83" s="134"/>
      <c r="EC83" s="134"/>
      <c r="ED83" s="134" t="str">
        <f>IF(ED15="","",ED15)</f>
        <v>△▲△</v>
      </c>
      <c r="EE83" s="134"/>
      <c r="EF83" s="134"/>
      <c r="EG83" s="134"/>
      <c r="EH83" s="134"/>
      <c r="EI83" s="134"/>
      <c r="EJ83" s="134"/>
      <c r="EK83" s="134" t="str">
        <f>IF(EK15="","",EK15)</f>
        <v>△▲△▲支店</v>
      </c>
      <c r="EL83" s="134"/>
      <c r="EM83" s="134"/>
      <c r="EN83" s="134"/>
      <c r="EO83" s="134"/>
      <c r="EP83" s="134"/>
      <c r="EQ83" s="134"/>
      <c r="ER83" s="134"/>
      <c r="ES83" s="134"/>
      <c r="ET83" s="134"/>
      <c r="EU83" s="134"/>
      <c r="EV83" s="134"/>
      <c r="EW83" s="134"/>
      <c r="EX83" s="134"/>
      <c r="EY83" s="134"/>
      <c r="EZ83" s="134"/>
      <c r="FA83" s="134"/>
      <c r="FB83" s="138"/>
      <c r="FC83" s="4"/>
    </row>
    <row r="84" spans="1:159" ht="19.5" customHeight="1" x14ac:dyDescent="0.4">
      <c r="A84" s="16" t="b">
        <v>0</v>
      </c>
      <c r="C84" s="25"/>
      <c r="D84" s="25"/>
      <c r="U84" s="4"/>
      <c r="V84" s="139" t="s">
        <v>11</v>
      </c>
      <c r="W84" s="140"/>
      <c r="X84" s="140"/>
      <c r="Y84" s="140"/>
      <c r="Z84" s="140"/>
      <c r="AA84" s="140"/>
      <c r="AB84" s="140"/>
      <c r="AC84" s="140"/>
      <c r="AD84" s="140"/>
      <c r="AE84" s="140"/>
      <c r="AF84" s="140"/>
      <c r="AG84" s="140"/>
      <c r="AH84" s="140"/>
      <c r="AI84" s="140"/>
      <c r="AJ84" s="140"/>
      <c r="AK84" s="140"/>
      <c r="AL84" s="140"/>
      <c r="AM84" s="140"/>
      <c r="AN84" s="140"/>
      <c r="AO84" s="141"/>
      <c r="AP84" s="142" t="s">
        <v>10</v>
      </c>
      <c r="AQ84" s="142"/>
      <c r="AR84" s="142"/>
      <c r="AS84" s="142"/>
      <c r="AT84" s="142"/>
      <c r="AU84" s="142"/>
      <c r="AV84" s="142"/>
      <c r="AW84" s="142"/>
      <c r="AX84" s="142"/>
      <c r="AY84" s="142"/>
      <c r="AZ84" s="142"/>
      <c r="BA84" s="142"/>
      <c r="BB84" s="142"/>
      <c r="BC84" s="142"/>
      <c r="BD84" s="142"/>
      <c r="BE84" s="142"/>
      <c r="BF84" s="142"/>
      <c r="BG84" s="142"/>
      <c r="BH84" s="142"/>
      <c r="BI84" s="142"/>
      <c r="BJ84" s="142" t="s">
        <v>12</v>
      </c>
      <c r="BK84" s="142"/>
      <c r="BL84" s="142"/>
      <c r="BM84" s="142"/>
      <c r="BN84" s="142"/>
      <c r="BO84" s="142"/>
      <c r="BP84" s="142"/>
      <c r="BQ84" s="142"/>
      <c r="BR84" s="142"/>
      <c r="BS84" s="142"/>
      <c r="BT84" s="142"/>
      <c r="BU84" s="142"/>
      <c r="BV84" s="142"/>
      <c r="BW84" s="142"/>
      <c r="BX84" s="142"/>
      <c r="BY84" s="142"/>
      <c r="BZ84" s="142"/>
      <c r="CA84" s="142"/>
      <c r="CB84" s="142"/>
      <c r="CC84" s="143"/>
      <c r="CD84" s="4"/>
      <c r="CE84" s="4"/>
      <c r="CF84" s="120"/>
      <c r="CG84" s="121"/>
      <c r="CH84" s="121"/>
      <c r="CI84" s="121"/>
      <c r="CJ84" s="121"/>
      <c r="CK84" s="121"/>
      <c r="CL84" s="121"/>
      <c r="CM84" s="121"/>
      <c r="CN84" s="121"/>
      <c r="CO84" s="122"/>
      <c r="CP84" s="144" t="s">
        <v>8</v>
      </c>
      <c r="CQ84" s="144"/>
      <c r="CR84" s="144"/>
      <c r="CS84" s="144"/>
      <c r="CT84" s="144"/>
      <c r="CU84" s="144"/>
      <c r="CV84" s="144"/>
      <c r="CW84" s="144"/>
      <c r="CX84" s="144"/>
      <c r="CY84" s="144"/>
      <c r="CZ84" s="144"/>
      <c r="DA84" s="144"/>
      <c r="DB84" s="144"/>
      <c r="DC84" s="145"/>
      <c r="DD84" s="131" t="s">
        <v>17</v>
      </c>
      <c r="DE84" s="144"/>
      <c r="DF84" s="144"/>
      <c r="DG84" s="144"/>
      <c r="DH84" s="144"/>
      <c r="DI84" s="144"/>
      <c r="DJ84" s="144"/>
      <c r="DK84" s="144"/>
      <c r="DL84" s="144"/>
      <c r="DM84" s="144"/>
      <c r="DN84" s="144"/>
      <c r="DO84" s="144"/>
      <c r="DP84" s="144"/>
      <c r="DQ84" s="144"/>
      <c r="DR84" s="144"/>
      <c r="DS84" s="144"/>
      <c r="DT84" s="144"/>
      <c r="DU84" s="144"/>
      <c r="DV84" s="144"/>
      <c r="DW84" s="146" t="s">
        <v>56</v>
      </c>
      <c r="DX84" s="147"/>
      <c r="DY84" s="147"/>
      <c r="DZ84" s="147"/>
      <c r="EA84" s="147"/>
      <c r="EB84" s="147"/>
      <c r="EC84" s="147"/>
      <c r="ED84" s="150" t="str">
        <f>IF(ED16="","",ED16)</f>
        <v>○●△▲□■（カ</v>
      </c>
      <c r="EE84" s="150"/>
      <c r="EF84" s="150"/>
      <c r="EG84" s="150"/>
      <c r="EH84" s="150"/>
      <c r="EI84" s="150"/>
      <c r="EJ84" s="150"/>
      <c r="EK84" s="150"/>
      <c r="EL84" s="150"/>
      <c r="EM84" s="150"/>
      <c r="EN84" s="150"/>
      <c r="EO84" s="150"/>
      <c r="EP84" s="150"/>
      <c r="EQ84" s="150"/>
      <c r="ER84" s="150"/>
      <c r="ES84" s="150"/>
      <c r="ET84" s="150"/>
      <c r="EU84" s="150"/>
      <c r="EV84" s="150"/>
      <c r="EW84" s="150"/>
      <c r="EX84" s="150"/>
      <c r="EY84" s="150"/>
      <c r="EZ84" s="150"/>
      <c r="FA84" s="150"/>
      <c r="FB84" s="151"/>
      <c r="FC84" s="4"/>
    </row>
    <row r="85" spans="1:159" ht="19.5" customHeight="1" x14ac:dyDescent="0.4">
      <c r="A85" s="16"/>
      <c r="C85" s="25"/>
      <c r="D85" s="25"/>
      <c r="E85" s="20"/>
      <c r="U85" s="4"/>
      <c r="V85" s="154">
        <f>IF(V17="","",V17)</f>
        <v>44854</v>
      </c>
      <c r="W85" s="155"/>
      <c r="X85" s="155"/>
      <c r="Y85" s="155"/>
      <c r="Z85" s="155"/>
      <c r="AA85" s="156" t="s">
        <v>26</v>
      </c>
      <c r="AB85" s="156"/>
      <c r="AC85" s="156"/>
      <c r="AD85" s="157">
        <f>IF(AD17="","",AD17)</f>
        <v>44854</v>
      </c>
      <c r="AE85" s="157"/>
      <c r="AF85" s="157"/>
      <c r="AG85" s="156" t="s">
        <v>25</v>
      </c>
      <c r="AH85" s="156"/>
      <c r="AI85" s="156"/>
      <c r="AJ85" s="158">
        <f>IF(AJ17="","",AJ17)</f>
        <v>44854</v>
      </c>
      <c r="AK85" s="158"/>
      <c r="AL85" s="158"/>
      <c r="AM85" s="156" t="s">
        <v>24</v>
      </c>
      <c r="AN85" s="156"/>
      <c r="AO85" s="159"/>
      <c r="AP85" s="160" t="str">
        <f>IF(AP17="","",AP17)</f>
        <v>123456-789</v>
      </c>
      <c r="AQ85" s="160"/>
      <c r="AR85" s="160"/>
      <c r="AS85" s="160"/>
      <c r="AT85" s="160"/>
      <c r="AU85" s="160"/>
      <c r="AV85" s="160"/>
      <c r="AW85" s="160"/>
      <c r="AX85" s="160"/>
      <c r="AY85" s="160"/>
      <c r="AZ85" s="160"/>
      <c r="BA85" s="160"/>
      <c r="BB85" s="160"/>
      <c r="BC85" s="160"/>
      <c r="BD85" s="160"/>
      <c r="BE85" s="160"/>
      <c r="BF85" s="160"/>
      <c r="BG85" s="160"/>
      <c r="BH85" s="160"/>
      <c r="BI85" s="160"/>
      <c r="BJ85" s="160" t="str">
        <f>IF(BJ17="","",BJ17)</f>
        <v>徳島</v>
      </c>
      <c r="BK85" s="160"/>
      <c r="BL85" s="160"/>
      <c r="BM85" s="160"/>
      <c r="BN85" s="160"/>
      <c r="BO85" s="160"/>
      <c r="BP85" s="160"/>
      <c r="BQ85" s="160"/>
      <c r="BR85" s="160"/>
      <c r="BS85" s="160"/>
      <c r="BT85" s="160"/>
      <c r="BU85" s="160"/>
      <c r="BV85" s="160"/>
      <c r="BW85" s="160"/>
      <c r="BX85" s="160"/>
      <c r="BY85" s="160"/>
      <c r="BZ85" s="160"/>
      <c r="CA85" s="160"/>
      <c r="CB85" s="160"/>
      <c r="CC85" s="161"/>
      <c r="CD85" s="4"/>
      <c r="CE85" s="4"/>
      <c r="CF85" s="123"/>
      <c r="CG85" s="124"/>
      <c r="CH85" s="124"/>
      <c r="CI85" s="124"/>
      <c r="CJ85" s="124"/>
      <c r="CK85" s="124"/>
      <c r="CL85" s="124"/>
      <c r="CM85" s="124"/>
      <c r="CN85" s="124"/>
      <c r="CO85" s="125"/>
      <c r="CP85" s="162" t="str">
        <f>IF(CP17="","",CP17)</f>
        <v>普通</v>
      </c>
      <c r="CQ85" s="162"/>
      <c r="CR85" s="162"/>
      <c r="CS85" s="162"/>
      <c r="CT85" s="162"/>
      <c r="CU85" s="162"/>
      <c r="CV85" s="162"/>
      <c r="CW85" s="162"/>
      <c r="CX85" s="162"/>
      <c r="CY85" s="162"/>
      <c r="CZ85" s="162"/>
      <c r="DA85" s="162"/>
      <c r="DB85" s="162"/>
      <c r="DC85" s="163"/>
      <c r="DD85" s="164" t="str">
        <f>IF(DD17="","",DD17)</f>
        <v>○●△▲□■</v>
      </c>
      <c r="DE85" s="162"/>
      <c r="DF85" s="162"/>
      <c r="DG85" s="162"/>
      <c r="DH85" s="162"/>
      <c r="DI85" s="162"/>
      <c r="DJ85" s="162"/>
      <c r="DK85" s="162"/>
      <c r="DL85" s="162"/>
      <c r="DM85" s="162"/>
      <c r="DN85" s="162"/>
      <c r="DO85" s="162"/>
      <c r="DP85" s="162"/>
      <c r="DQ85" s="162"/>
      <c r="DR85" s="162"/>
      <c r="DS85" s="162"/>
      <c r="DT85" s="162"/>
      <c r="DU85" s="162"/>
      <c r="DV85" s="162"/>
      <c r="DW85" s="148"/>
      <c r="DX85" s="149"/>
      <c r="DY85" s="149"/>
      <c r="DZ85" s="149"/>
      <c r="EA85" s="149"/>
      <c r="EB85" s="149"/>
      <c r="EC85" s="149"/>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3"/>
      <c r="FC85" s="4"/>
    </row>
    <row r="86" spans="1:159" ht="9.9499999999999993" customHeight="1" x14ac:dyDescent="0.15">
      <c r="A86" s="16" t="b">
        <v>0</v>
      </c>
      <c r="C86" s="25"/>
      <c r="D86" s="25"/>
      <c r="E86" s="20"/>
      <c r="F86" s="20"/>
      <c r="G86" s="20"/>
      <c r="H86" s="20"/>
      <c r="I86" s="20"/>
      <c r="L86" s="25"/>
      <c r="M86" s="25"/>
      <c r="N86" s="26"/>
      <c r="O86" s="26"/>
      <c r="P86" s="26"/>
      <c r="Q86" s="26"/>
      <c r="R86" s="26"/>
      <c r="U86" s="4"/>
      <c r="V86" s="4"/>
      <c r="W86" s="6"/>
      <c r="X86" s="6"/>
      <c r="Y86" s="6"/>
      <c r="Z86" s="6"/>
      <c r="AA86" s="6"/>
      <c r="AB86" s="6"/>
      <c r="AC86" s="6"/>
      <c r="AD86" s="6"/>
      <c r="AE86" s="4"/>
      <c r="AF86" s="4"/>
      <c r="AG86" s="4"/>
      <c r="AH86" s="4"/>
      <c r="AI86" s="4"/>
      <c r="AJ86" s="4"/>
      <c r="AK86" s="4"/>
      <c r="AL86" s="4"/>
      <c r="AM86" s="4"/>
      <c r="AN86" s="4"/>
      <c r="AO86" s="4"/>
      <c r="AP86" s="7"/>
      <c r="AQ86" s="7"/>
      <c r="AR86" s="7"/>
      <c r="AS86" s="7"/>
      <c r="AT86" s="7"/>
      <c r="AU86" s="7"/>
      <c r="AV86" s="7"/>
      <c r="AW86" s="7"/>
      <c r="AX86" s="7"/>
      <c r="AY86" s="7"/>
      <c r="AZ86" s="7"/>
      <c r="BA86" s="8"/>
      <c r="BB86" s="7"/>
      <c r="BC86" s="7"/>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row>
    <row r="87" spans="1:159" ht="20.100000000000001" customHeight="1" x14ac:dyDescent="0.4">
      <c r="A87" s="16" t="b">
        <v>1</v>
      </c>
      <c r="C87" s="25"/>
      <c r="D87" s="25"/>
      <c r="L87" s="25"/>
      <c r="M87" s="25"/>
      <c r="N87" s="26"/>
      <c r="O87" s="26"/>
      <c r="P87" s="26"/>
      <c r="Q87" s="26"/>
      <c r="R87" s="26"/>
      <c r="U87" s="4"/>
      <c r="V87" s="204" t="s">
        <v>16</v>
      </c>
      <c r="W87" s="205"/>
      <c r="X87" s="205"/>
      <c r="Y87" s="205"/>
      <c r="Z87" s="205"/>
      <c r="AA87" s="205"/>
      <c r="AB87" s="205"/>
      <c r="AC87" s="205"/>
      <c r="AD87" s="205"/>
      <c r="AE87" s="205"/>
      <c r="AF87" s="205"/>
      <c r="AG87" s="205"/>
      <c r="AH87" s="205"/>
      <c r="AI87" s="205"/>
      <c r="AJ87" s="205"/>
      <c r="AK87" s="205"/>
      <c r="AL87" s="205"/>
      <c r="AM87" s="205"/>
      <c r="AN87" s="205"/>
      <c r="AO87" s="205"/>
      <c r="AP87" s="208" t="str">
        <f>IF(AP19="","",AP19)</f>
        <v>××××××××新築工事</v>
      </c>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4"/>
      <c r="BW87" s="194"/>
      <c r="BX87" s="194"/>
      <c r="BY87" s="194"/>
      <c r="BZ87" s="194"/>
      <c r="CA87" s="194"/>
      <c r="CB87" s="194"/>
      <c r="CC87" s="194"/>
      <c r="CD87" s="194"/>
      <c r="CE87" s="194"/>
      <c r="CF87" s="194"/>
      <c r="CG87" s="194"/>
      <c r="CH87" s="194"/>
      <c r="CI87" s="194"/>
      <c r="CJ87" s="194"/>
      <c r="CK87" s="194"/>
      <c r="CL87" s="194"/>
      <c r="CM87" s="194"/>
      <c r="CN87" s="194"/>
      <c r="CO87" s="194"/>
      <c r="CP87" s="194"/>
      <c r="CQ87" s="194"/>
      <c r="CR87" s="194"/>
      <c r="CS87" s="194"/>
      <c r="CT87" s="194"/>
      <c r="CU87" s="194"/>
      <c r="CV87" s="194"/>
      <c r="CW87" s="194"/>
      <c r="CX87" s="194"/>
      <c r="CY87" s="194"/>
      <c r="CZ87" s="194"/>
      <c r="DA87" s="194"/>
      <c r="DB87" s="194"/>
      <c r="DC87" s="194"/>
      <c r="DD87" s="194"/>
      <c r="DE87" s="194"/>
      <c r="DF87" s="194"/>
      <c r="DG87" s="194"/>
      <c r="DH87" s="194"/>
      <c r="DI87" s="194"/>
      <c r="DJ87" s="194"/>
      <c r="DK87" s="194"/>
      <c r="DL87" s="194"/>
      <c r="DM87" s="194"/>
      <c r="DN87" s="194"/>
      <c r="DO87" s="194"/>
      <c r="DP87" s="194"/>
      <c r="DQ87" s="194"/>
      <c r="DR87" s="194"/>
      <c r="DS87" s="194"/>
      <c r="DT87" s="194"/>
      <c r="DU87" s="194"/>
      <c r="DV87" s="194"/>
      <c r="DW87" s="194"/>
      <c r="DX87" s="194"/>
      <c r="DY87" s="194"/>
      <c r="DZ87" s="194"/>
      <c r="EA87" s="194"/>
      <c r="EB87" s="194"/>
      <c r="EC87" s="194"/>
      <c r="ED87" s="194"/>
      <c r="EE87" s="194"/>
      <c r="EF87" s="194"/>
      <c r="EG87" s="194"/>
      <c r="EH87" s="194"/>
      <c r="EI87" s="194"/>
      <c r="EJ87" s="194"/>
      <c r="EK87" s="194"/>
      <c r="EL87" s="194"/>
      <c r="EM87" s="194"/>
      <c r="EN87" s="194"/>
      <c r="EO87" s="194"/>
      <c r="EP87" s="194"/>
      <c r="EQ87" s="194"/>
      <c r="ER87" s="194"/>
      <c r="ES87" s="194"/>
      <c r="ET87" s="194"/>
      <c r="EU87" s="194"/>
      <c r="EV87" s="194"/>
      <c r="EW87" s="194"/>
      <c r="EX87" s="194"/>
      <c r="EY87" s="194"/>
      <c r="EZ87" s="194"/>
      <c r="FA87" s="194"/>
      <c r="FB87" s="195"/>
      <c r="FC87" s="4"/>
    </row>
    <row r="88" spans="1:159" ht="20.100000000000001" customHeight="1" x14ac:dyDescent="0.4">
      <c r="C88" s="25"/>
      <c r="D88" s="25"/>
      <c r="L88" s="25"/>
      <c r="M88" s="25"/>
      <c r="N88" s="26"/>
      <c r="O88" s="26"/>
      <c r="P88" s="26"/>
      <c r="Q88" s="26"/>
      <c r="R88" s="26"/>
      <c r="U88" s="4"/>
      <c r="V88" s="206"/>
      <c r="W88" s="207"/>
      <c r="X88" s="207"/>
      <c r="Y88" s="207"/>
      <c r="Z88" s="207"/>
      <c r="AA88" s="207"/>
      <c r="AB88" s="207"/>
      <c r="AC88" s="207"/>
      <c r="AD88" s="207"/>
      <c r="AE88" s="207"/>
      <c r="AF88" s="207"/>
      <c r="AG88" s="207"/>
      <c r="AH88" s="207"/>
      <c r="AI88" s="207"/>
      <c r="AJ88" s="207"/>
      <c r="AK88" s="207"/>
      <c r="AL88" s="207"/>
      <c r="AM88" s="207"/>
      <c r="AN88" s="207"/>
      <c r="AO88" s="207"/>
      <c r="AP88" s="209"/>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0"/>
      <c r="BR88" s="210"/>
      <c r="BS88" s="210"/>
      <c r="BT88" s="210"/>
      <c r="BU88" s="210"/>
      <c r="BV88" s="210"/>
      <c r="BW88" s="210"/>
      <c r="BX88" s="210"/>
      <c r="BY88" s="210"/>
      <c r="BZ88" s="210"/>
      <c r="CA88" s="210"/>
      <c r="CB88" s="210"/>
      <c r="CC88" s="210"/>
      <c r="CD88" s="210"/>
      <c r="CE88" s="210"/>
      <c r="CF88" s="210"/>
      <c r="CG88" s="210"/>
      <c r="CH88" s="210"/>
      <c r="CI88" s="210"/>
      <c r="CJ88" s="210"/>
      <c r="CK88" s="210"/>
      <c r="CL88" s="210"/>
      <c r="CM88" s="210"/>
      <c r="CN88" s="210"/>
      <c r="CO88" s="210"/>
      <c r="CP88" s="210"/>
      <c r="CQ88" s="210"/>
      <c r="CR88" s="210"/>
      <c r="CS88" s="210"/>
      <c r="CT88" s="210"/>
      <c r="CU88" s="210"/>
      <c r="CV88" s="210"/>
      <c r="CW88" s="210"/>
      <c r="CX88" s="210"/>
      <c r="CY88" s="210"/>
      <c r="CZ88" s="210"/>
      <c r="DA88" s="210"/>
      <c r="DB88" s="210"/>
      <c r="DC88" s="210"/>
      <c r="DD88" s="210"/>
      <c r="DE88" s="210"/>
      <c r="DF88" s="210"/>
      <c r="DG88" s="210"/>
      <c r="DH88" s="210"/>
      <c r="DI88" s="210"/>
      <c r="DJ88" s="210"/>
      <c r="DK88" s="210"/>
      <c r="DL88" s="210"/>
      <c r="DM88" s="210"/>
      <c r="DN88" s="210"/>
      <c r="DO88" s="210"/>
      <c r="DP88" s="210"/>
      <c r="DQ88" s="210"/>
      <c r="DR88" s="210"/>
      <c r="DS88" s="210"/>
      <c r="DT88" s="210"/>
      <c r="DU88" s="210"/>
      <c r="DV88" s="210"/>
      <c r="DW88" s="210"/>
      <c r="DX88" s="210"/>
      <c r="DY88" s="210"/>
      <c r="DZ88" s="210"/>
      <c r="EA88" s="210"/>
      <c r="EB88" s="210"/>
      <c r="EC88" s="210"/>
      <c r="ED88" s="210"/>
      <c r="EE88" s="210"/>
      <c r="EF88" s="210"/>
      <c r="EG88" s="210"/>
      <c r="EH88" s="210"/>
      <c r="EI88" s="210"/>
      <c r="EJ88" s="210"/>
      <c r="EK88" s="210"/>
      <c r="EL88" s="210"/>
      <c r="EM88" s="210"/>
      <c r="EN88" s="210"/>
      <c r="EO88" s="210"/>
      <c r="EP88" s="210"/>
      <c r="EQ88" s="210"/>
      <c r="ER88" s="210"/>
      <c r="ES88" s="210"/>
      <c r="ET88" s="210"/>
      <c r="EU88" s="210"/>
      <c r="EV88" s="210"/>
      <c r="EW88" s="210"/>
      <c r="EX88" s="210"/>
      <c r="EY88" s="210"/>
      <c r="EZ88" s="210"/>
      <c r="FA88" s="210"/>
      <c r="FB88" s="211"/>
      <c r="FC88" s="4"/>
    </row>
    <row r="89" spans="1:159" ht="20.100000000000001" customHeight="1" x14ac:dyDescent="0.4">
      <c r="C89" s="25"/>
      <c r="D89" s="25"/>
      <c r="L89" s="25"/>
      <c r="M89" s="25"/>
      <c r="N89" s="26"/>
      <c r="O89" s="26"/>
      <c r="P89" s="26"/>
      <c r="Q89" s="26"/>
      <c r="R89" s="26"/>
      <c r="U89" s="4"/>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4"/>
    </row>
    <row r="90" spans="1:159" ht="20.100000000000001" customHeight="1" x14ac:dyDescent="0.4">
      <c r="C90" s="25"/>
      <c r="D90" s="25"/>
      <c r="L90" s="25"/>
      <c r="M90" s="25"/>
      <c r="N90" s="26"/>
      <c r="O90" s="26"/>
      <c r="P90" s="26"/>
      <c r="Q90" s="26"/>
      <c r="R90" s="26"/>
      <c r="U90" s="4"/>
      <c r="V90" s="106"/>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8"/>
      <c r="BK90" s="109" t="s">
        <v>46</v>
      </c>
      <c r="BL90" s="110"/>
      <c r="BM90" s="110"/>
      <c r="BN90" s="110"/>
      <c r="BO90" s="110"/>
      <c r="BP90" s="110"/>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0"/>
      <c r="CN90" s="110"/>
      <c r="CO90" s="110"/>
      <c r="CP90" s="110"/>
      <c r="CQ90" s="110"/>
      <c r="CR90" s="110"/>
      <c r="CS90" s="110"/>
      <c r="CT90" s="111"/>
      <c r="CU90" s="112" t="s">
        <v>47</v>
      </c>
      <c r="CV90" s="107"/>
      <c r="CW90" s="107"/>
      <c r="CX90" s="107"/>
      <c r="CY90" s="107"/>
      <c r="CZ90" s="107"/>
      <c r="DA90" s="107"/>
      <c r="DB90" s="107"/>
      <c r="DC90" s="107"/>
      <c r="DD90" s="107"/>
      <c r="DE90" s="107"/>
      <c r="DF90" s="107"/>
      <c r="DG90" s="107"/>
      <c r="DH90" s="107"/>
      <c r="DI90" s="107"/>
      <c r="DJ90" s="107"/>
      <c r="DK90" s="107"/>
      <c r="DL90" s="107"/>
      <c r="DM90" s="107"/>
      <c r="DN90" s="107"/>
      <c r="DO90" s="107"/>
      <c r="DP90" s="107"/>
      <c r="DQ90" s="107"/>
      <c r="DR90" s="107"/>
      <c r="DS90" s="107"/>
      <c r="DT90" s="107"/>
      <c r="DU90" s="107"/>
      <c r="DV90" s="107"/>
      <c r="DW90" s="107"/>
      <c r="DX90" s="107"/>
      <c r="DY90" s="107"/>
      <c r="DZ90" s="107"/>
      <c r="EA90" s="107"/>
      <c r="EB90" s="107"/>
      <c r="EC90" s="107"/>
      <c r="ED90" s="113"/>
      <c r="EE90" s="112" t="s">
        <v>48</v>
      </c>
      <c r="EF90" s="107"/>
      <c r="EG90" s="107"/>
      <c r="EH90" s="107"/>
      <c r="EI90" s="107"/>
      <c r="EJ90" s="107"/>
      <c r="EK90" s="107"/>
      <c r="EL90" s="107"/>
      <c r="EM90" s="107"/>
      <c r="EN90" s="107"/>
      <c r="EO90" s="107"/>
      <c r="EP90" s="107"/>
      <c r="EQ90" s="107"/>
      <c r="ER90" s="107"/>
      <c r="ES90" s="107"/>
      <c r="ET90" s="107"/>
      <c r="EU90" s="107"/>
      <c r="EV90" s="107"/>
      <c r="EW90" s="107"/>
      <c r="EX90" s="107"/>
      <c r="EY90" s="107"/>
      <c r="EZ90" s="107"/>
      <c r="FA90" s="107"/>
      <c r="FB90" s="108"/>
      <c r="FC90" s="4"/>
    </row>
    <row r="91" spans="1:159" ht="17.100000000000001" customHeight="1" x14ac:dyDescent="0.15">
      <c r="E91" s="24"/>
      <c r="F91" s="24"/>
      <c r="G91" s="24"/>
      <c r="H91" s="24"/>
      <c r="I91" s="24"/>
      <c r="L91" s="25"/>
      <c r="M91" s="25"/>
      <c r="N91" s="26"/>
      <c r="O91" s="26"/>
      <c r="P91" s="26"/>
      <c r="Q91" s="26"/>
      <c r="R91" s="26"/>
      <c r="U91" s="4"/>
      <c r="V91" s="82" t="s">
        <v>74</v>
      </c>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4"/>
      <c r="BK91" s="74" t="str">
        <f>IF(BK23="","",BK23)</f>
        <v/>
      </c>
      <c r="BL91" s="39"/>
      <c r="BM91" s="39"/>
      <c r="BN91" s="39"/>
      <c r="BO91" s="39" t="str">
        <f>IF(BO23="","",BO23)</f>
        <v>1</v>
      </c>
      <c r="BP91" s="39"/>
      <c r="BQ91" s="39"/>
      <c r="BR91" s="39"/>
      <c r="BS91" s="39" t="str">
        <f>IF(BS23="","",BS23)</f>
        <v>0</v>
      </c>
      <c r="BT91" s="39"/>
      <c r="BU91" s="39"/>
      <c r="BV91" s="39"/>
      <c r="BW91" s="40" t="str">
        <f>IF(BW23="","",BW23)</f>
        <v>0</v>
      </c>
      <c r="BX91" s="39"/>
      <c r="BY91" s="39"/>
      <c r="BZ91" s="39"/>
      <c r="CA91" s="39" t="str">
        <f>IF(CA23="","",CA23)</f>
        <v>0</v>
      </c>
      <c r="CB91" s="39"/>
      <c r="CC91" s="39"/>
      <c r="CD91" s="39"/>
      <c r="CE91" s="39" t="str">
        <f>IF(CE23="","",CE23)</f>
        <v>0</v>
      </c>
      <c r="CF91" s="39"/>
      <c r="CG91" s="39"/>
      <c r="CH91" s="41"/>
      <c r="CI91" s="39" t="str">
        <f>IF(CI23="","",CI23)</f>
        <v>0</v>
      </c>
      <c r="CJ91" s="39"/>
      <c r="CK91" s="39"/>
      <c r="CL91" s="39"/>
      <c r="CM91" s="39" t="str">
        <f>IF(CM23="","",CM23)</f>
        <v>0</v>
      </c>
      <c r="CN91" s="39"/>
      <c r="CO91" s="39"/>
      <c r="CP91" s="39"/>
      <c r="CQ91" s="39" t="str">
        <f>IF(CQ23="","",CQ23)</f>
        <v>0</v>
      </c>
      <c r="CR91" s="39"/>
      <c r="CS91" s="39"/>
      <c r="CT91" s="39"/>
      <c r="CU91" s="55" t="str">
        <f>IF(CU23="","",CU23)</f>
        <v/>
      </c>
      <c r="CV91" s="39"/>
      <c r="CW91" s="39"/>
      <c r="CX91" s="39"/>
      <c r="CY91" s="39" t="str">
        <f>IF(CY23="","",CY23)</f>
        <v/>
      </c>
      <c r="CZ91" s="39"/>
      <c r="DA91" s="39"/>
      <c r="DB91" s="39"/>
      <c r="DC91" s="39" t="str">
        <f>IF(DC23="","",DC23)</f>
        <v/>
      </c>
      <c r="DD91" s="39"/>
      <c r="DE91" s="39"/>
      <c r="DF91" s="39"/>
      <c r="DG91" s="40" t="str">
        <f>IF(DG23="","",DG23)</f>
        <v/>
      </c>
      <c r="DH91" s="39"/>
      <c r="DI91" s="39"/>
      <c r="DJ91" s="39"/>
      <c r="DK91" s="39" t="str">
        <f>IF(DK23="","",DK23)</f>
        <v/>
      </c>
      <c r="DL91" s="39"/>
      <c r="DM91" s="39"/>
      <c r="DN91" s="39"/>
      <c r="DO91" s="39" t="str">
        <f>IF(DO23="","",DO23)</f>
        <v/>
      </c>
      <c r="DP91" s="39"/>
      <c r="DQ91" s="39"/>
      <c r="DR91" s="41"/>
      <c r="DS91" s="39" t="str">
        <f>IF(DS23="","",DS23)</f>
        <v/>
      </c>
      <c r="DT91" s="39"/>
      <c r="DU91" s="39"/>
      <c r="DV91" s="39"/>
      <c r="DW91" s="39" t="str">
        <f>IF(DW23="","",DW23)</f>
        <v/>
      </c>
      <c r="DX91" s="39"/>
      <c r="DY91" s="39"/>
      <c r="DZ91" s="39"/>
      <c r="EA91" s="39" t="str">
        <f>IF(EA23="","",EA23)</f>
        <v/>
      </c>
      <c r="EB91" s="39"/>
      <c r="EC91" s="39"/>
      <c r="ED91" s="42"/>
      <c r="EE91" s="43" t="str">
        <f>IF(EE23="","",EE23)</f>
        <v/>
      </c>
      <c r="EF91" s="44"/>
      <c r="EG91" s="44"/>
      <c r="EH91" s="44"/>
      <c r="EI91" s="44"/>
      <c r="EJ91" s="44"/>
      <c r="EK91" s="44"/>
      <c r="EL91" s="44"/>
      <c r="EM91" s="44"/>
      <c r="EN91" s="44"/>
      <c r="EO91" s="44"/>
      <c r="EP91" s="44"/>
      <c r="EQ91" s="44"/>
      <c r="ER91" s="44"/>
      <c r="ES91" s="44"/>
      <c r="ET91" s="44"/>
      <c r="EU91" s="44"/>
      <c r="EV91" s="44"/>
      <c r="EW91" s="44"/>
      <c r="EX91" s="44"/>
      <c r="EY91" s="44"/>
      <c r="EZ91" s="44"/>
      <c r="FA91" s="44"/>
      <c r="FB91" s="45"/>
      <c r="FC91" s="4"/>
    </row>
    <row r="92" spans="1:159" ht="9.9499999999999993" customHeight="1" x14ac:dyDescent="0.4">
      <c r="L92" s="25"/>
      <c r="M92" s="25"/>
      <c r="N92" s="26"/>
      <c r="O92" s="26"/>
      <c r="P92" s="26"/>
      <c r="Q92" s="26"/>
      <c r="R92" s="26"/>
      <c r="U92" s="4"/>
      <c r="V92" s="85"/>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7"/>
      <c r="BK92" s="49"/>
      <c r="BL92" s="50"/>
      <c r="BM92" s="50"/>
      <c r="BN92" s="50"/>
      <c r="BO92" s="51"/>
      <c r="BP92" s="50"/>
      <c r="BQ92" s="50"/>
      <c r="BR92" s="52"/>
      <c r="BS92" s="50"/>
      <c r="BT92" s="50"/>
      <c r="BU92" s="50"/>
      <c r="BV92" s="50"/>
      <c r="BW92" s="51"/>
      <c r="BX92" s="50"/>
      <c r="BY92" s="50"/>
      <c r="BZ92" s="50"/>
      <c r="CA92" s="51"/>
      <c r="CB92" s="50"/>
      <c r="CC92" s="50"/>
      <c r="CD92" s="52"/>
      <c r="CE92" s="51"/>
      <c r="CF92" s="50"/>
      <c r="CG92" s="50"/>
      <c r="CH92" s="52"/>
      <c r="CI92" s="50"/>
      <c r="CJ92" s="50"/>
      <c r="CK92" s="50"/>
      <c r="CL92" s="50"/>
      <c r="CM92" s="51"/>
      <c r="CN92" s="50"/>
      <c r="CO92" s="50"/>
      <c r="CP92" s="52"/>
      <c r="CQ92" s="50"/>
      <c r="CR92" s="50"/>
      <c r="CS92" s="50"/>
      <c r="CT92" s="50"/>
      <c r="CU92" s="53"/>
      <c r="CV92" s="50"/>
      <c r="CW92" s="50"/>
      <c r="CX92" s="50"/>
      <c r="CY92" s="51"/>
      <c r="CZ92" s="50"/>
      <c r="DA92" s="50"/>
      <c r="DB92" s="52"/>
      <c r="DC92" s="50"/>
      <c r="DD92" s="50"/>
      <c r="DE92" s="50"/>
      <c r="DF92" s="50"/>
      <c r="DG92" s="51"/>
      <c r="DH92" s="50"/>
      <c r="DI92" s="50"/>
      <c r="DJ92" s="50"/>
      <c r="DK92" s="51"/>
      <c r="DL92" s="50"/>
      <c r="DM92" s="50"/>
      <c r="DN92" s="52"/>
      <c r="DO92" s="50"/>
      <c r="DP92" s="50"/>
      <c r="DQ92" s="50"/>
      <c r="DR92" s="52"/>
      <c r="DS92" s="50"/>
      <c r="DT92" s="50"/>
      <c r="DU92" s="50"/>
      <c r="DV92" s="50"/>
      <c r="DW92" s="51"/>
      <c r="DX92" s="50"/>
      <c r="DY92" s="50"/>
      <c r="DZ92" s="52"/>
      <c r="EA92" s="50"/>
      <c r="EB92" s="50"/>
      <c r="EC92" s="50"/>
      <c r="ED92" s="54"/>
      <c r="EE92" s="46"/>
      <c r="EF92" s="47"/>
      <c r="EG92" s="47"/>
      <c r="EH92" s="47"/>
      <c r="EI92" s="47"/>
      <c r="EJ92" s="47"/>
      <c r="EK92" s="47"/>
      <c r="EL92" s="47"/>
      <c r="EM92" s="47"/>
      <c r="EN92" s="47"/>
      <c r="EO92" s="47"/>
      <c r="EP92" s="47"/>
      <c r="EQ92" s="47"/>
      <c r="ER92" s="47"/>
      <c r="ES92" s="47"/>
      <c r="ET92" s="47"/>
      <c r="EU92" s="47"/>
      <c r="EV92" s="47"/>
      <c r="EW92" s="47"/>
      <c r="EX92" s="47"/>
      <c r="EY92" s="47"/>
      <c r="EZ92" s="47"/>
      <c r="FA92" s="47"/>
      <c r="FB92" s="48"/>
      <c r="FC92" s="4"/>
    </row>
    <row r="93" spans="1:159" ht="17.100000000000001" customHeight="1" x14ac:dyDescent="0.15">
      <c r="L93" s="25"/>
      <c r="M93" s="25"/>
      <c r="N93" s="26"/>
      <c r="O93" s="26"/>
      <c r="P93" s="26"/>
      <c r="Q93" s="26"/>
      <c r="R93" s="26"/>
      <c r="U93" s="4"/>
      <c r="V93" s="82" t="s">
        <v>75</v>
      </c>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4"/>
      <c r="BK93" s="74" t="str">
        <f>IF(BK25="","",BK25)</f>
        <v/>
      </c>
      <c r="BL93" s="39"/>
      <c r="BM93" s="39"/>
      <c r="BN93" s="39"/>
      <c r="BO93" s="39" t="str">
        <f>IF(BO25="","",BO25)</f>
        <v/>
      </c>
      <c r="BP93" s="39"/>
      <c r="BQ93" s="39"/>
      <c r="BR93" s="39"/>
      <c r="BS93" s="39" t="str">
        <f>IF(BS25="","",BS25)</f>
        <v>1</v>
      </c>
      <c r="BT93" s="39"/>
      <c r="BU93" s="39"/>
      <c r="BV93" s="39"/>
      <c r="BW93" s="40" t="str">
        <f>IF(BW25="","",BW25)</f>
        <v>0</v>
      </c>
      <c r="BX93" s="39"/>
      <c r="BY93" s="39"/>
      <c r="BZ93" s="39"/>
      <c r="CA93" s="39" t="str">
        <f>IF(CA25="","",CA25)</f>
        <v>0</v>
      </c>
      <c r="CB93" s="39"/>
      <c r="CC93" s="39"/>
      <c r="CD93" s="39"/>
      <c r="CE93" s="39" t="str">
        <f>IF(CE25="","",CE25)</f>
        <v>0</v>
      </c>
      <c r="CF93" s="39"/>
      <c r="CG93" s="39"/>
      <c r="CH93" s="41"/>
      <c r="CI93" s="39" t="str">
        <f>IF(CI25="","",CI25)</f>
        <v>0</v>
      </c>
      <c r="CJ93" s="39"/>
      <c r="CK93" s="39"/>
      <c r="CL93" s="39"/>
      <c r="CM93" s="39" t="str">
        <f>IF(CM25="","",CM25)</f>
        <v>0</v>
      </c>
      <c r="CN93" s="39"/>
      <c r="CO93" s="39"/>
      <c r="CP93" s="39"/>
      <c r="CQ93" s="39" t="str">
        <f>IF(CQ25="","",CQ25)</f>
        <v>0</v>
      </c>
      <c r="CR93" s="39"/>
      <c r="CS93" s="39"/>
      <c r="CT93" s="39"/>
      <c r="CU93" s="55" t="str">
        <f>IF(CU25="","",CU25)</f>
        <v/>
      </c>
      <c r="CV93" s="39"/>
      <c r="CW93" s="39"/>
      <c r="CX93" s="39"/>
      <c r="CY93" s="39" t="str">
        <f>IF(CY25="","",CY25)</f>
        <v/>
      </c>
      <c r="CZ93" s="39"/>
      <c r="DA93" s="39"/>
      <c r="DB93" s="39"/>
      <c r="DC93" s="39" t="str">
        <f>IF(DC25="","",DC25)</f>
        <v/>
      </c>
      <c r="DD93" s="39"/>
      <c r="DE93" s="39"/>
      <c r="DF93" s="39"/>
      <c r="DG93" s="40" t="str">
        <f>IF(DG25="","",DG25)</f>
        <v/>
      </c>
      <c r="DH93" s="39"/>
      <c r="DI93" s="39"/>
      <c r="DJ93" s="39"/>
      <c r="DK93" s="39" t="str">
        <f>IF(DK25="","",DK25)</f>
        <v/>
      </c>
      <c r="DL93" s="39"/>
      <c r="DM93" s="39"/>
      <c r="DN93" s="39"/>
      <c r="DO93" s="39" t="str">
        <f>IF(DO25="","",DO25)</f>
        <v/>
      </c>
      <c r="DP93" s="39"/>
      <c r="DQ93" s="39"/>
      <c r="DR93" s="41"/>
      <c r="DS93" s="39" t="str">
        <f>IF(DS25="","",DS25)</f>
        <v/>
      </c>
      <c r="DT93" s="39"/>
      <c r="DU93" s="39"/>
      <c r="DV93" s="39"/>
      <c r="DW93" s="39" t="str">
        <f>IF(DW25="","",DW25)</f>
        <v/>
      </c>
      <c r="DX93" s="39"/>
      <c r="DY93" s="39"/>
      <c r="DZ93" s="39"/>
      <c r="EA93" s="39" t="str">
        <f>IF(EA25="","",EA25)</f>
        <v/>
      </c>
      <c r="EB93" s="39"/>
      <c r="EC93" s="39"/>
      <c r="ED93" s="42"/>
      <c r="EE93" s="43" t="str">
        <f>IF(EE25="","",EE25)</f>
        <v/>
      </c>
      <c r="EF93" s="44"/>
      <c r="EG93" s="44"/>
      <c r="EH93" s="44"/>
      <c r="EI93" s="44"/>
      <c r="EJ93" s="44"/>
      <c r="EK93" s="44"/>
      <c r="EL93" s="44"/>
      <c r="EM93" s="44"/>
      <c r="EN93" s="44"/>
      <c r="EO93" s="44"/>
      <c r="EP93" s="44"/>
      <c r="EQ93" s="44"/>
      <c r="ER93" s="44"/>
      <c r="ES93" s="44"/>
      <c r="ET93" s="44"/>
      <c r="EU93" s="44"/>
      <c r="EV93" s="44"/>
      <c r="EW93" s="44"/>
      <c r="EX93" s="44"/>
      <c r="EY93" s="44"/>
      <c r="EZ93" s="44"/>
      <c r="FA93" s="44"/>
      <c r="FB93" s="45"/>
      <c r="FC93" s="4"/>
    </row>
    <row r="94" spans="1:159" ht="9.9499999999999993" customHeight="1" x14ac:dyDescent="0.4">
      <c r="L94" s="25"/>
      <c r="M94" s="25"/>
      <c r="N94" s="26"/>
      <c r="O94" s="26"/>
      <c r="P94" s="26"/>
      <c r="Q94" s="26"/>
      <c r="R94" s="26"/>
      <c r="U94" s="4"/>
      <c r="V94" s="85"/>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7"/>
      <c r="BK94" s="61"/>
      <c r="BL94" s="59"/>
      <c r="BM94" s="59"/>
      <c r="BN94" s="59"/>
      <c r="BO94" s="62"/>
      <c r="BP94" s="59"/>
      <c r="BQ94" s="59"/>
      <c r="BR94" s="63"/>
      <c r="BS94" s="59"/>
      <c r="BT94" s="59"/>
      <c r="BU94" s="59"/>
      <c r="BV94" s="59"/>
      <c r="BW94" s="62"/>
      <c r="BX94" s="59"/>
      <c r="BY94" s="59"/>
      <c r="BZ94" s="59"/>
      <c r="CA94" s="62"/>
      <c r="CB94" s="59"/>
      <c r="CC94" s="59"/>
      <c r="CD94" s="63"/>
      <c r="CE94" s="62"/>
      <c r="CF94" s="59"/>
      <c r="CG94" s="59"/>
      <c r="CH94" s="63"/>
      <c r="CI94" s="59"/>
      <c r="CJ94" s="59"/>
      <c r="CK94" s="59"/>
      <c r="CL94" s="59"/>
      <c r="CM94" s="62"/>
      <c r="CN94" s="59"/>
      <c r="CO94" s="59"/>
      <c r="CP94" s="63"/>
      <c r="CQ94" s="59"/>
      <c r="CR94" s="59"/>
      <c r="CS94" s="59"/>
      <c r="CT94" s="59"/>
      <c r="CU94" s="64"/>
      <c r="CV94" s="59"/>
      <c r="CW94" s="59"/>
      <c r="CX94" s="59"/>
      <c r="CY94" s="62"/>
      <c r="CZ94" s="59"/>
      <c r="DA94" s="59"/>
      <c r="DB94" s="63"/>
      <c r="DC94" s="59"/>
      <c r="DD94" s="59"/>
      <c r="DE94" s="59"/>
      <c r="DF94" s="59"/>
      <c r="DG94" s="62"/>
      <c r="DH94" s="59"/>
      <c r="DI94" s="59"/>
      <c r="DJ94" s="59"/>
      <c r="DK94" s="62"/>
      <c r="DL94" s="59"/>
      <c r="DM94" s="59"/>
      <c r="DN94" s="63"/>
      <c r="DO94" s="59"/>
      <c r="DP94" s="59"/>
      <c r="DQ94" s="59"/>
      <c r="DR94" s="63"/>
      <c r="DS94" s="59"/>
      <c r="DT94" s="59"/>
      <c r="DU94" s="59"/>
      <c r="DV94" s="59"/>
      <c r="DW94" s="62"/>
      <c r="DX94" s="59"/>
      <c r="DY94" s="59"/>
      <c r="DZ94" s="63"/>
      <c r="EA94" s="59"/>
      <c r="EB94" s="59"/>
      <c r="EC94" s="59"/>
      <c r="ED94" s="60"/>
      <c r="EE94" s="56"/>
      <c r="EF94" s="57"/>
      <c r="EG94" s="57"/>
      <c r="EH94" s="57"/>
      <c r="EI94" s="57"/>
      <c r="EJ94" s="57"/>
      <c r="EK94" s="57"/>
      <c r="EL94" s="57"/>
      <c r="EM94" s="57"/>
      <c r="EN94" s="57"/>
      <c r="EO94" s="57"/>
      <c r="EP94" s="57"/>
      <c r="EQ94" s="57"/>
      <c r="ER94" s="57"/>
      <c r="ES94" s="57"/>
      <c r="ET94" s="57"/>
      <c r="EU94" s="57"/>
      <c r="EV94" s="57"/>
      <c r="EW94" s="57"/>
      <c r="EX94" s="57"/>
      <c r="EY94" s="57"/>
      <c r="EZ94" s="57"/>
      <c r="FA94" s="57"/>
      <c r="FB94" s="58"/>
      <c r="FC94" s="4"/>
    </row>
    <row r="95" spans="1:159" ht="17.100000000000001" customHeight="1" x14ac:dyDescent="0.15">
      <c r="L95" s="25"/>
      <c r="M95" s="25"/>
      <c r="N95" s="26"/>
      <c r="O95" s="26"/>
      <c r="P95" s="26"/>
      <c r="Q95" s="26"/>
      <c r="R95" s="26"/>
      <c r="U95" s="4"/>
      <c r="V95" s="82" t="s">
        <v>76</v>
      </c>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4"/>
      <c r="BK95" s="74" t="str">
        <f>IF(BK27="","",BK27)</f>
        <v/>
      </c>
      <c r="BL95" s="39"/>
      <c r="BM95" s="39"/>
      <c r="BN95" s="39"/>
      <c r="BO95" s="39" t="str">
        <f>IF(BO27="","",BO27)</f>
        <v>1</v>
      </c>
      <c r="BP95" s="39"/>
      <c r="BQ95" s="39"/>
      <c r="BR95" s="39"/>
      <c r="BS95" s="39" t="str">
        <f>IF(BS27="","",BS27)</f>
        <v>1</v>
      </c>
      <c r="BT95" s="39"/>
      <c r="BU95" s="39"/>
      <c r="BV95" s="39"/>
      <c r="BW95" s="40" t="str">
        <f>IF(BW27="","",BW27)</f>
        <v>0</v>
      </c>
      <c r="BX95" s="39"/>
      <c r="BY95" s="39"/>
      <c r="BZ95" s="39"/>
      <c r="CA95" s="39" t="str">
        <f>IF(CA27="","",CA27)</f>
        <v>0</v>
      </c>
      <c r="CB95" s="39"/>
      <c r="CC95" s="39"/>
      <c r="CD95" s="39"/>
      <c r="CE95" s="39" t="str">
        <f>IF(CE27="","",CE27)</f>
        <v>0</v>
      </c>
      <c r="CF95" s="39"/>
      <c r="CG95" s="39"/>
      <c r="CH95" s="41"/>
      <c r="CI95" s="39" t="str">
        <f>IF(CI27="","",CI27)</f>
        <v>0</v>
      </c>
      <c r="CJ95" s="39"/>
      <c r="CK95" s="39"/>
      <c r="CL95" s="39"/>
      <c r="CM95" s="39" t="str">
        <f>IF(CM27="","",CM27)</f>
        <v>0</v>
      </c>
      <c r="CN95" s="39"/>
      <c r="CO95" s="39"/>
      <c r="CP95" s="39"/>
      <c r="CQ95" s="39" t="str">
        <f>IF(CQ27="","",CQ27)</f>
        <v>0</v>
      </c>
      <c r="CR95" s="39"/>
      <c r="CS95" s="39"/>
      <c r="CT95" s="39"/>
      <c r="CU95" s="55" t="str">
        <f>IF(CU27="","",CU27)</f>
        <v/>
      </c>
      <c r="CV95" s="39"/>
      <c r="CW95" s="39"/>
      <c r="CX95" s="39"/>
      <c r="CY95" s="39" t="str">
        <f>IF(CY27="","",CY27)</f>
        <v/>
      </c>
      <c r="CZ95" s="39"/>
      <c r="DA95" s="39"/>
      <c r="DB95" s="39"/>
      <c r="DC95" s="39" t="str">
        <f>IF(DC27="","",DC27)</f>
        <v/>
      </c>
      <c r="DD95" s="39"/>
      <c r="DE95" s="39"/>
      <c r="DF95" s="39"/>
      <c r="DG95" s="40" t="str">
        <f>IF(DG27="","",DG27)</f>
        <v/>
      </c>
      <c r="DH95" s="39"/>
      <c r="DI95" s="39"/>
      <c r="DJ95" s="39"/>
      <c r="DK95" s="39" t="str">
        <f>IF(DK27="","",DK27)</f>
        <v/>
      </c>
      <c r="DL95" s="39"/>
      <c r="DM95" s="39"/>
      <c r="DN95" s="39"/>
      <c r="DO95" s="39" t="str">
        <f>IF(DO27="","",DO27)</f>
        <v/>
      </c>
      <c r="DP95" s="39"/>
      <c r="DQ95" s="39"/>
      <c r="DR95" s="41"/>
      <c r="DS95" s="39" t="str">
        <f>IF(DS27="","",DS27)</f>
        <v/>
      </c>
      <c r="DT95" s="39"/>
      <c r="DU95" s="39"/>
      <c r="DV95" s="39"/>
      <c r="DW95" s="39" t="str">
        <f>IF(DW27="","",DW27)</f>
        <v/>
      </c>
      <c r="DX95" s="39"/>
      <c r="DY95" s="39"/>
      <c r="DZ95" s="39"/>
      <c r="EA95" s="39" t="str">
        <f>IF(EA27="","",EA27)</f>
        <v/>
      </c>
      <c r="EB95" s="39"/>
      <c r="EC95" s="39"/>
      <c r="ED95" s="42"/>
      <c r="EE95" s="43" t="str">
        <f>IF(EE27="","",EE27)</f>
        <v/>
      </c>
      <c r="EF95" s="44"/>
      <c r="EG95" s="44"/>
      <c r="EH95" s="44"/>
      <c r="EI95" s="44"/>
      <c r="EJ95" s="44"/>
      <c r="EK95" s="44"/>
      <c r="EL95" s="44"/>
      <c r="EM95" s="44"/>
      <c r="EN95" s="44"/>
      <c r="EO95" s="44"/>
      <c r="EP95" s="44"/>
      <c r="EQ95" s="44"/>
      <c r="ER95" s="44"/>
      <c r="ES95" s="44"/>
      <c r="ET95" s="44"/>
      <c r="EU95" s="44"/>
      <c r="EV95" s="44"/>
      <c r="EW95" s="44"/>
      <c r="EX95" s="44"/>
      <c r="EY95" s="44"/>
      <c r="EZ95" s="44"/>
      <c r="FA95" s="44"/>
      <c r="FB95" s="45"/>
      <c r="FC95" s="4"/>
    </row>
    <row r="96" spans="1:159" ht="9.9499999999999993" customHeight="1" thickBot="1" x14ac:dyDescent="0.45">
      <c r="L96" s="25"/>
      <c r="M96" s="25"/>
      <c r="N96" s="26"/>
      <c r="O96" s="26"/>
      <c r="P96" s="26"/>
      <c r="Q96" s="26"/>
      <c r="R96" s="26"/>
      <c r="U96" s="4"/>
      <c r="V96" s="102"/>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4"/>
      <c r="BK96" s="99"/>
      <c r="BL96" s="91"/>
      <c r="BM96" s="91"/>
      <c r="BN96" s="91"/>
      <c r="BO96" s="100"/>
      <c r="BP96" s="91"/>
      <c r="BQ96" s="91"/>
      <c r="BR96" s="101"/>
      <c r="BS96" s="91"/>
      <c r="BT96" s="91"/>
      <c r="BU96" s="91"/>
      <c r="BV96" s="91"/>
      <c r="BW96" s="100"/>
      <c r="BX96" s="91"/>
      <c r="BY96" s="91"/>
      <c r="BZ96" s="91"/>
      <c r="CA96" s="100"/>
      <c r="CB96" s="91"/>
      <c r="CC96" s="91"/>
      <c r="CD96" s="101"/>
      <c r="CE96" s="100"/>
      <c r="CF96" s="91"/>
      <c r="CG96" s="91"/>
      <c r="CH96" s="101"/>
      <c r="CI96" s="91"/>
      <c r="CJ96" s="91"/>
      <c r="CK96" s="91"/>
      <c r="CL96" s="91"/>
      <c r="CM96" s="100"/>
      <c r="CN96" s="91"/>
      <c r="CO96" s="91"/>
      <c r="CP96" s="101"/>
      <c r="CQ96" s="91"/>
      <c r="CR96" s="91"/>
      <c r="CS96" s="91"/>
      <c r="CT96" s="91"/>
      <c r="CU96" s="105"/>
      <c r="CV96" s="91"/>
      <c r="CW96" s="91"/>
      <c r="CX96" s="91"/>
      <c r="CY96" s="100"/>
      <c r="CZ96" s="91"/>
      <c r="DA96" s="91"/>
      <c r="DB96" s="101"/>
      <c r="DC96" s="91"/>
      <c r="DD96" s="91"/>
      <c r="DE96" s="91"/>
      <c r="DF96" s="91"/>
      <c r="DG96" s="100"/>
      <c r="DH96" s="91"/>
      <c r="DI96" s="91"/>
      <c r="DJ96" s="91"/>
      <c r="DK96" s="100"/>
      <c r="DL96" s="91"/>
      <c r="DM96" s="91"/>
      <c r="DN96" s="101"/>
      <c r="DO96" s="91"/>
      <c r="DP96" s="91"/>
      <c r="DQ96" s="91"/>
      <c r="DR96" s="101"/>
      <c r="DS96" s="91"/>
      <c r="DT96" s="91"/>
      <c r="DU96" s="91"/>
      <c r="DV96" s="91"/>
      <c r="DW96" s="100"/>
      <c r="DX96" s="91"/>
      <c r="DY96" s="91"/>
      <c r="DZ96" s="101"/>
      <c r="EA96" s="91"/>
      <c r="EB96" s="91"/>
      <c r="EC96" s="91"/>
      <c r="ED96" s="92"/>
      <c r="EE96" s="96"/>
      <c r="EF96" s="97"/>
      <c r="EG96" s="97"/>
      <c r="EH96" s="97"/>
      <c r="EI96" s="97"/>
      <c r="EJ96" s="97"/>
      <c r="EK96" s="97"/>
      <c r="EL96" s="97"/>
      <c r="EM96" s="97"/>
      <c r="EN96" s="97"/>
      <c r="EO96" s="97"/>
      <c r="EP96" s="97"/>
      <c r="EQ96" s="97"/>
      <c r="ER96" s="97"/>
      <c r="ES96" s="97"/>
      <c r="ET96" s="97"/>
      <c r="EU96" s="97"/>
      <c r="EV96" s="97"/>
      <c r="EW96" s="97"/>
      <c r="EX96" s="97"/>
      <c r="EY96" s="97"/>
      <c r="EZ96" s="97"/>
      <c r="FA96" s="97"/>
      <c r="FB96" s="98"/>
      <c r="FC96" s="4"/>
    </row>
    <row r="97" spans="12:159" ht="17.100000000000001" customHeight="1" thickTop="1" x14ac:dyDescent="0.15">
      <c r="L97" s="25"/>
      <c r="M97" s="25"/>
      <c r="N97" s="26"/>
      <c r="O97" s="26"/>
      <c r="P97" s="26"/>
      <c r="Q97" s="26"/>
      <c r="R97" s="26"/>
      <c r="U97" s="4"/>
      <c r="V97" s="75" t="s">
        <v>71</v>
      </c>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7"/>
      <c r="BK97" s="81" t="str">
        <f>IF(BK29="","",BK29)</f>
        <v/>
      </c>
      <c r="BL97" s="66"/>
      <c r="BM97" s="66"/>
      <c r="BN97" s="66"/>
      <c r="BO97" s="66" t="str">
        <f>IF(BO29="","",BO29)</f>
        <v/>
      </c>
      <c r="BP97" s="66"/>
      <c r="BQ97" s="66"/>
      <c r="BR97" s="66"/>
      <c r="BS97" s="66" t="str">
        <f>IF(BS29="","",BS29)</f>
        <v>1</v>
      </c>
      <c r="BT97" s="66"/>
      <c r="BU97" s="66"/>
      <c r="BV97" s="66"/>
      <c r="BW97" s="65" t="str">
        <f>IF(BW29="","",BW29)</f>
        <v>0</v>
      </c>
      <c r="BX97" s="66"/>
      <c r="BY97" s="66"/>
      <c r="BZ97" s="66"/>
      <c r="CA97" s="66" t="str">
        <f>IF(CA29="","",CA29)</f>
        <v>0</v>
      </c>
      <c r="CB97" s="66"/>
      <c r="CC97" s="66"/>
      <c r="CD97" s="66"/>
      <c r="CE97" s="66" t="str">
        <f>IF(CE29="","",CE29)</f>
        <v>0</v>
      </c>
      <c r="CF97" s="66"/>
      <c r="CG97" s="66"/>
      <c r="CH97" s="67"/>
      <c r="CI97" s="66" t="str">
        <f>IF(CI29="","",CI29)</f>
        <v>0</v>
      </c>
      <c r="CJ97" s="66"/>
      <c r="CK97" s="66"/>
      <c r="CL97" s="66"/>
      <c r="CM97" s="66" t="str">
        <f>IF(CM29="","",CM29)</f>
        <v>0</v>
      </c>
      <c r="CN97" s="66"/>
      <c r="CO97" s="66"/>
      <c r="CP97" s="66"/>
      <c r="CQ97" s="66" t="str">
        <f>IF(CQ29="","",CQ29)</f>
        <v>0</v>
      </c>
      <c r="CR97" s="66"/>
      <c r="CS97" s="66"/>
      <c r="CT97" s="66"/>
      <c r="CU97" s="73" t="str">
        <f>IF(CU29="","",CU29)</f>
        <v/>
      </c>
      <c r="CV97" s="66"/>
      <c r="CW97" s="66"/>
      <c r="CX97" s="66"/>
      <c r="CY97" s="66" t="str">
        <f>IF(CY29="","",CY29)</f>
        <v/>
      </c>
      <c r="CZ97" s="66"/>
      <c r="DA97" s="66"/>
      <c r="DB97" s="66"/>
      <c r="DC97" s="66" t="str">
        <f>IF(DC29="","",DC29)</f>
        <v/>
      </c>
      <c r="DD97" s="66"/>
      <c r="DE97" s="66"/>
      <c r="DF97" s="66"/>
      <c r="DG97" s="65" t="str">
        <f>IF(DG29="","",DG29)</f>
        <v/>
      </c>
      <c r="DH97" s="66"/>
      <c r="DI97" s="66"/>
      <c r="DJ97" s="66"/>
      <c r="DK97" s="66" t="str">
        <f>IF(DK29="","",DK29)</f>
        <v/>
      </c>
      <c r="DL97" s="66"/>
      <c r="DM97" s="66"/>
      <c r="DN97" s="66"/>
      <c r="DO97" s="66" t="str">
        <f>IF(DO29="","",DO29)</f>
        <v/>
      </c>
      <c r="DP97" s="66"/>
      <c r="DQ97" s="66"/>
      <c r="DR97" s="67"/>
      <c r="DS97" s="66" t="str">
        <f>IF(DS29="","",DS29)</f>
        <v/>
      </c>
      <c r="DT97" s="66"/>
      <c r="DU97" s="66"/>
      <c r="DV97" s="66"/>
      <c r="DW97" s="66" t="str">
        <f>IF(DW29="","",DW29)</f>
        <v/>
      </c>
      <c r="DX97" s="66"/>
      <c r="DY97" s="66"/>
      <c r="DZ97" s="66"/>
      <c r="EA97" s="66" t="str">
        <f>IF(EA29="","",EA29)</f>
        <v/>
      </c>
      <c r="EB97" s="66"/>
      <c r="EC97" s="66"/>
      <c r="ED97" s="69"/>
      <c r="EE97" s="70" t="str">
        <f>IF(EE29="","",EE29)</f>
        <v/>
      </c>
      <c r="EF97" s="71"/>
      <c r="EG97" s="71"/>
      <c r="EH97" s="71"/>
      <c r="EI97" s="71"/>
      <c r="EJ97" s="71"/>
      <c r="EK97" s="71"/>
      <c r="EL97" s="71"/>
      <c r="EM97" s="71"/>
      <c r="EN97" s="71"/>
      <c r="EO97" s="71"/>
      <c r="EP97" s="71"/>
      <c r="EQ97" s="71"/>
      <c r="ER97" s="71"/>
      <c r="ES97" s="71"/>
      <c r="ET97" s="71"/>
      <c r="EU97" s="71"/>
      <c r="EV97" s="71"/>
      <c r="EW97" s="71"/>
      <c r="EX97" s="71"/>
      <c r="EY97" s="71"/>
      <c r="EZ97" s="71"/>
      <c r="FA97" s="71"/>
      <c r="FB97" s="72"/>
      <c r="FC97" s="4"/>
    </row>
    <row r="98" spans="12:159" ht="9.9499999999999993" customHeight="1" x14ac:dyDescent="0.4">
      <c r="L98" s="25"/>
      <c r="M98" s="25"/>
      <c r="N98" s="26"/>
      <c r="O98" s="26"/>
      <c r="P98" s="26"/>
      <c r="Q98" s="26"/>
      <c r="R98" s="26"/>
      <c r="U98" s="4"/>
      <c r="V98" s="85"/>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7"/>
      <c r="BK98" s="49"/>
      <c r="BL98" s="50"/>
      <c r="BM98" s="50"/>
      <c r="BN98" s="50"/>
      <c r="BO98" s="51"/>
      <c r="BP98" s="50"/>
      <c r="BQ98" s="50"/>
      <c r="BR98" s="52"/>
      <c r="BS98" s="50"/>
      <c r="BT98" s="50"/>
      <c r="BU98" s="50"/>
      <c r="BV98" s="50"/>
      <c r="BW98" s="51"/>
      <c r="BX98" s="50"/>
      <c r="BY98" s="50"/>
      <c r="BZ98" s="50"/>
      <c r="CA98" s="51"/>
      <c r="CB98" s="50"/>
      <c r="CC98" s="50"/>
      <c r="CD98" s="52"/>
      <c r="CE98" s="62"/>
      <c r="CF98" s="59"/>
      <c r="CG98" s="59"/>
      <c r="CH98" s="63"/>
      <c r="CI98" s="50"/>
      <c r="CJ98" s="50"/>
      <c r="CK98" s="50"/>
      <c r="CL98" s="50"/>
      <c r="CM98" s="51"/>
      <c r="CN98" s="50"/>
      <c r="CO98" s="50"/>
      <c r="CP98" s="52"/>
      <c r="CQ98" s="50"/>
      <c r="CR98" s="50"/>
      <c r="CS98" s="50"/>
      <c r="CT98" s="50"/>
      <c r="CU98" s="53"/>
      <c r="CV98" s="50"/>
      <c r="CW98" s="50"/>
      <c r="CX98" s="50"/>
      <c r="CY98" s="51"/>
      <c r="CZ98" s="50"/>
      <c r="DA98" s="50"/>
      <c r="DB98" s="52"/>
      <c r="DC98" s="50"/>
      <c r="DD98" s="50"/>
      <c r="DE98" s="50"/>
      <c r="DF98" s="50"/>
      <c r="DG98" s="51"/>
      <c r="DH98" s="50"/>
      <c r="DI98" s="50"/>
      <c r="DJ98" s="50"/>
      <c r="DK98" s="51"/>
      <c r="DL98" s="50"/>
      <c r="DM98" s="50"/>
      <c r="DN98" s="52"/>
      <c r="DO98" s="50"/>
      <c r="DP98" s="50"/>
      <c r="DQ98" s="50"/>
      <c r="DR98" s="52"/>
      <c r="DS98" s="50"/>
      <c r="DT98" s="50"/>
      <c r="DU98" s="50"/>
      <c r="DV98" s="50"/>
      <c r="DW98" s="51"/>
      <c r="DX98" s="50"/>
      <c r="DY98" s="50"/>
      <c r="DZ98" s="52"/>
      <c r="EA98" s="50"/>
      <c r="EB98" s="50"/>
      <c r="EC98" s="50"/>
      <c r="ED98" s="54"/>
      <c r="EE98" s="46"/>
      <c r="EF98" s="47"/>
      <c r="EG98" s="47"/>
      <c r="EH98" s="47"/>
      <c r="EI98" s="47"/>
      <c r="EJ98" s="47"/>
      <c r="EK98" s="47"/>
      <c r="EL98" s="47"/>
      <c r="EM98" s="47"/>
      <c r="EN98" s="47"/>
      <c r="EO98" s="47"/>
      <c r="EP98" s="47"/>
      <c r="EQ98" s="47"/>
      <c r="ER98" s="47"/>
      <c r="ES98" s="47"/>
      <c r="ET98" s="47"/>
      <c r="EU98" s="47"/>
      <c r="EV98" s="47"/>
      <c r="EW98" s="47"/>
      <c r="EX98" s="47"/>
      <c r="EY98" s="47"/>
      <c r="EZ98" s="47"/>
      <c r="FA98" s="47"/>
      <c r="FB98" s="48"/>
      <c r="FC98" s="4"/>
    </row>
    <row r="99" spans="12:159" ht="17.100000000000001" customHeight="1" x14ac:dyDescent="0.15">
      <c r="L99" s="25"/>
      <c r="M99" s="25"/>
      <c r="N99" s="26"/>
      <c r="O99" s="26"/>
      <c r="P99" s="26"/>
      <c r="Q99" s="26"/>
      <c r="R99" s="26"/>
      <c r="U99" s="4"/>
      <c r="V99" s="82" t="s">
        <v>72</v>
      </c>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4"/>
      <c r="BK99" s="74" t="str">
        <f>IF(BK31="","",BK31)</f>
        <v/>
      </c>
      <c r="BL99" s="39"/>
      <c r="BM99" s="39"/>
      <c r="BN99" s="39"/>
      <c r="BO99" s="39" t="str">
        <f>IF(BO31="","",BO31)</f>
        <v/>
      </c>
      <c r="BP99" s="39"/>
      <c r="BQ99" s="39"/>
      <c r="BR99" s="39"/>
      <c r="BS99" s="39" t="str">
        <f>IF(BS31="","",BS31)</f>
        <v>3</v>
      </c>
      <c r="BT99" s="39"/>
      <c r="BU99" s="39"/>
      <c r="BV99" s="39"/>
      <c r="BW99" s="40" t="str">
        <f>IF(BW31="","",BW31)</f>
        <v>0</v>
      </c>
      <c r="BX99" s="39"/>
      <c r="BY99" s="39"/>
      <c r="BZ99" s="39"/>
      <c r="CA99" s="39" t="str">
        <f>IF(CA31="","",CA31)</f>
        <v>0</v>
      </c>
      <c r="CB99" s="39"/>
      <c r="CC99" s="39"/>
      <c r="CD99" s="39"/>
      <c r="CE99" s="39" t="str">
        <f>IF(CE31="","",CE31)</f>
        <v>0</v>
      </c>
      <c r="CF99" s="39"/>
      <c r="CG99" s="39"/>
      <c r="CH99" s="41"/>
      <c r="CI99" s="39" t="str">
        <f>IF(CI31="","",CI31)</f>
        <v>0</v>
      </c>
      <c r="CJ99" s="39"/>
      <c r="CK99" s="39"/>
      <c r="CL99" s="39"/>
      <c r="CM99" s="39" t="str">
        <f>IF(CM31="","",CM31)</f>
        <v>0</v>
      </c>
      <c r="CN99" s="39"/>
      <c r="CO99" s="39"/>
      <c r="CP99" s="39"/>
      <c r="CQ99" s="39" t="str">
        <f>IF(CQ31="","",CQ31)</f>
        <v>0</v>
      </c>
      <c r="CR99" s="39"/>
      <c r="CS99" s="39"/>
      <c r="CT99" s="39"/>
      <c r="CU99" s="55" t="str">
        <f>IF(CU31="","",CU31)</f>
        <v/>
      </c>
      <c r="CV99" s="39"/>
      <c r="CW99" s="39"/>
      <c r="CX99" s="39"/>
      <c r="CY99" s="39" t="str">
        <f>IF(CY31="","",CY31)</f>
        <v/>
      </c>
      <c r="CZ99" s="39"/>
      <c r="DA99" s="39"/>
      <c r="DB99" s="39"/>
      <c r="DC99" s="39" t="str">
        <f>IF(DC31="","",DC31)</f>
        <v/>
      </c>
      <c r="DD99" s="39"/>
      <c r="DE99" s="39"/>
      <c r="DF99" s="39"/>
      <c r="DG99" s="40" t="str">
        <f>IF(DG31="","",DG31)</f>
        <v/>
      </c>
      <c r="DH99" s="39"/>
      <c r="DI99" s="39"/>
      <c r="DJ99" s="39"/>
      <c r="DK99" s="39" t="str">
        <f>IF(DK31="","",DK31)</f>
        <v/>
      </c>
      <c r="DL99" s="39"/>
      <c r="DM99" s="39"/>
      <c r="DN99" s="39"/>
      <c r="DO99" s="39" t="str">
        <f>IF(DO31="","",DO31)</f>
        <v/>
      </c>
      <c r="DP99" s="39"/>
      <c r="DQ99" s="39"/>
      <c r="DR99" s="41"/>
      <c r="DS99" s="39" t="str">
        <f>IF(DS31="","",DS31)</f>
        <v/>
      </c>
      <c r="DT99" s="39"/>
      <c r="DU99" s="39"/>
      <c r="DV99" s="39"/>
      <c r="DW99" s="39" t="str">
        <f>IF(DW31="","",DW31)</f>
        <v/>
      </c>
      <c r="DX99" s="39"/>
      <c r="DY99" s="39"/>
      <c r="DZ99" s="39"/>
      <c r="EA99" s="39" t="str">
        <f>IF(EA31="","",EA31)</f>
        <v/>
      </c>
      <c r="EB99" s="39"/>
      <c r="EC99" s="39"/>
      <c r="ED99" s="42"/>
      <c r="EE99" s="43" t="str">
        <f>IF(EE31="","",EE31)</f>
        <v/>
      </c>
      <c r="EF99" s="44"/>
      <c r="EG99" s="44"/>
      <c r="EH99" s="44"/>
      <c r="EI99" s="44"/>
      <c r="EJ99" s="44"/>
      <c r="EK99" s="44"/>
      <c r="EL99" s="44"/>
      <c r="EM99" s="44"/>
      <c r="EN99" s="44"/>
      <c r="EO99" s="44"/>
      <c r="EP99" s="44"/>
      <c r="EQ99" s="44"/>
      <c r="ER99" s="44"/>
      <c r="ES99" s="44"/>
      <c r="ET99" s="44"/>
      <c r="EU99" s="44"/>
      <c r="EV99" s="44"/>
      <c r="EW99" s="44"/>
      <c r="EX99" s="44"/>
      <c r="EY99" s="44"/>
      <c r="EZ99" s="44"/>
      <c r="FA99" s="44"/>
      <c r="FB99" s="45"/>
      <c r="FC99" s="4"/>
    </row>
    <row r="100" spans="12:159" ht="9.9499999999999993" customHeight="1" x14ac:dyDescent="0.4">
      <c r="U100" s="4"/>
      <c r="V100" s="78"/>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80"/>
      <c r="BK100" s="61"/>
      <c r="BL100" s="59"/>
      <c r="BM100" s="59"/>
      <c r="BN100" s="59"/>
      <c r="BO100" s="62"/>
      <c r="BP100" s="59"/>
      <c r="BQ100" s="59"/>
      <c r="BR100" s="63"/>
      <c r="BS100" s="59"/>
      <c r="BT100" s="59"/>
      <c r="BU100" s="59"/>
      <c r="BV100" s="59"/>
      <c r="BW100" s="62"/>
      <c r="BX100" s="59"/>
      <c r="BY100" s="59"/>
      <c r="BZ100" s="59"/>
      <c r="CA100" s="62"/>
      <c r="CB100" s="59"/>
      <c r="CC100" s="59"/>
      <c r="CD100" s="63"/>
      <c r="CE100" s="62"/>
      <c r="CF100" s="59"/>
      <c r="CG100" s="59"/>
      <c r="CH100" s="63"/>
      <c r="CI100" s="59"/>
      <c r="CJ100" s="59"/>
      <c r="CK100" s="59"/>
      <c r="CL100" s="59"/>
      <c r="CM100" s="62"/>
      <c r="CN100" s="59"/>
      <c r="CO100" s="59"/>
      <c r="CP100" s="63"/>
      <c r="CQ100" s="59"/>
      <c r="CR100" s="59"/>
      <c r="CS100" s="59"/>
      <c r="CT100" s="59"/>
      <c r="CU100" s="64"/>
      <c r="CV100" s="59"/>
      <c r="CW100" s="59"/>
      <c r="CX100" s="59"/>
      <c r="CY100" s="62"/>
      <c r="CZ100" s="59"/>
      <c r="DA100" s="59"/>
      <c r="DB100" s="63"/>
      <c r="DC100" s="59"/>
      <c r="DD100" s="59"/>
      <c r="DE100" s="59"/>
      <c r="DF100" s="59"/>
      <c r="DG100" s="62"/>
      <c r="DH100" s="59"/>
      <c r="DI100" s="59"/>
      <c r="DJ100" s="59"/>
      <c r="DK100" s="62"/>
      <c r="DL100" s="59"/>
      <c r="DM100" s="59"/>
      <c r="DN100" s="63"/>
      <c r="DO100" s="59"/>
      <c r="DP100" s="59"/>
      <c r="DQ100" s="59"/>
      <c r="DR100" s="63"/>
      <c r="DS100" s="59"/>
      <c r="DT100" s="59"/>
      <c r="DU100" s="59"/>
      <c r="DV100" s="59"/>
      <c r="DW100" s="62"/>
      <c r="DX100" s="59"/>
      <c r="DY100" s="59"/>
      <c r="DZ100" s="63"/>
      <c r="EA100" s="59"/>
      <c r="EB100" s="59"/>
      <c r="EC100" s="59"/>
      <c r="ED100" s="60"/>
      <c r="EE100" s="56"/>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8"/>
      <c r="FC100" s="4"/>
    </row>
    <row r="101" spans="12:159" ht="17.100000000000001" customHeight="1" x14ac:dyDescent="0.15">
      <c r="L101" s="25"/>
      <c r="M101" s="25"/>
      <c r="N101" s="26"/>
      <c r="O101" s="26"/>
      <c r="P101" s="26"/>
      <c r="Q101" s="26"/>
      <c r="R101" s="26"/>
      <c r="U101" s="4"/>
      <c r="V101" s="85" t="s">
        <v>73</v>
      </c>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7"/>
      <c r="BK101" s="95" t="str">
        <f>IF(BK33="","",BK33)</f>
        <v/>
      </c>
      <c r="BL101" s="89"/>
      <c r="BM101" s="89"/>
      <c r="BN101" s="89"/>
      <c r="BO101" s="89" t="str">
        <f>IF(BO33="","",BO33)</f>
        <v/>
      </c>
      <c r="BP101" s="89"/>
      <c r="BQ101" s="89"/>
      <c r="BR101" s="89"/>
      <c r="BS101" s="89" t="str">
        <f>IF(BS33="","",BS33)</f>
        <v>4</v>
      </c>
      <c r="BT101" s="89"/>
      <c r="BU101" s="89"/>
      <c r="BV101" s="89"/>
      <c r="BW101" s="88" t="str">
        <f>IF(BW33="","",BW33)</f>
        <v>0</v>
      </c>
      <c r="BX101" s="89"/>
      <c r="BY101" s="89"/>
      <c r="BZ101" s="89"/>
      <c r="CA101" s="89" t="str">
        <f>IF(CA33="","",CA33)</f>
        <v>0</v>
      </c>
      <c r="CB101" s="89"/>
      <c r="CC101" s="89"/>
      <c r="CD101" s="89"/>
      <c r="CE101" s="89" t="str">
        <f>IF(CE33="","",CE33)</f>
        <v>0</v>
      </c>
      <c r="CF101" s="89"/>
      <c r="CG101" s="89"/>
      <c r="CH101" s="90"/>
      <c r="CI101" s="89" t="str">
        <f>IF(CI33="","",CI33)</f>
        <v>0</v>
      </c>
      <c r="CJ101" s="89"/>
      <c r="CK101" s="89"/>
      <c r="CL101" s="89"/>
      <c r="CM101" s="89" t="str">
        <f>IF(CM33="","",CM33)</f>
        <v>0</v>
      </c>
      <c r="CN101" s="89"/>
      <c r="CO101" s="89"/>
      <c r="CP101" s="89"/>
      <c r="CQ101" s="89" t="str">
        <f>IF(CQ33="","",CQ33)</f>
        <v>0</v>
      </c>
      <c r="CR101" s="89"/>
      <c r="CS101" s="89"/>
      <c r="CT101" s="89"/>
      <c r="CU101" s="94" t="str">
        <f>IF(CU33="","",CU33)</f>
        <v/>
      </c>
      <c r="CV101" s="89"/>
      <c r="CW101" s="89"/>
      <c r="CX101" s="89"/>
      <c r="CY101" s="89" t="str">
        <f>IF(CY33="","",CY33)</f>
        <v/>
      </c>
      <c r="CZ101" s="89"/>
      <c r="DA101" s="89"/>
      <c r="DB101" s="89"/>
      <c r="DC101" s="89" t="str">
        <f>IF(DC33="","",DC33)</f>
        <v/>
      </c>
      <c r="DD101" s="89"/>
      <c r="DE101" s="89"/>
      <c r="DF101" s="89"/>
      <c r="DG101" s="88" t="str">
        <f>IF(DG33="","",DG33)</f>
        <v/>
      </c>
      <c r="DH101" s="89"/>
      <c r="DI101" s="89"/>
      <c r="DJ101" s="89"/>
      <c r="DK101" s="89" t="str">
        <f>IF(DK33="","",DK33)</f>
        <v/>
      </c>
      <c r="DL101" s="89"/>
      <c r="DM101" s="89"/>
      <c r="DN101" s="89"/>
      <c r="DO101" s="89" t="str">
        <f>IF(DO33="","",DO33)</f>
        <v/>
      </c>
      <c r="DP101" s="89"/>
      <c r="DQ101" s="89"/>
      <c r="DR101" s="90"/>
      <c r="DS101" s="89" t="str">
        <f>IF(DS33="","",DS33)</f>
        <v/>
      </c>
      <c r="DT101" s="89"/>
      <c r="DU101" s="89"/>
      <c r="DV101" s="89"/>
      <c r="DW101" s="89" t="str">
        <f>IF(DW33="","",DW33)</f>
        <v/>
      </c>
      <c r="DX101" s="89"/>
      <c r="DY101" s="89"/>
      <c r="DZ101" s="89"/>
      <c r="EA101" s="89" t="str">
        <f>IF(EA33="","",EA33)</f>
        <v/>
      </c>
      <c r="EB101" s="89"/>
      <c r="EC101" s="89"/>
      <c r="ED101" s="93"/>
      <c r="EE101" s="46" t="str">
        <f>IF(EE33="","",EE33)</f>
        <v/>
      </c>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8"/>
      <c r="FC101" s="4"/>
    </row>
    <row r="102" spans="12:159" ht="9.9499999999999993" customHeight="1" x14ac:dyDescent="0.4">
      <c r="U102" s="4"/>
      <c r="V102" s="85"/>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7"/>
      <c r="BK102" s="61"/>
      <c r="BL102" s="59"/>
      <c r="BM102" s="59"/>
      <c r="BN102" s="59"/>
      <c r="BO102" s="62"/>
      <c r="BP102" s="59"/>
      <c r="BQ102" s="59"/>
      <c r="BR102" s="63"/>
      <c r="BS102" s="59"/>
      <c r="BT102" s="59"/>
      <c r="BU102" s="59"/>
      <c r="BV102" s="59"/>
      <c r="BW102" s="62"/>
      <c r="BX102" s="59"/>
      <c r="BY102" s="59"/>
      <c r="BZ102" s="59"/>
      <c r="CA102" s="62"/>
      <c r="CB102" s="59"/>
      <c r="CC102" s="59"/>
      <c r="CD102" s="63"/>
      <c r="CE102" s="62"/>
      <c r="CF102" s="59"/>
      <c r="CG102" s="59"/>
      <c r="CH102" s="63"/>
      <c r="CI102" s="59"/>
      <c r="CJ102" s="59"/>
      <c r="CK102" s="59"/>
      <c r="CL102" s="59"/>
      <c r="CM102" s="62"/>
      <c r="CN102" s="59"/>
      <c r="CO102" s="59"/>
      <c r="CP102" s="63"/>
      <c r="CQ102" s="59"/>
      <c r="CR102" s="59"/>
      <c r="CS102" s="59"/>
      <c r="CT102" s="59"/>
      <c r="CU102" s="64"/>
      <c r="CV102" s="59"/>
      <c r="CW102" s="59"/>
      <c r="CX102" s="59"/>
      <c r="CY102" s="62"/>
      <c r="CZ102" s="59"/>
      <c r="DA102" s="59"/>
      <c r="DB102" s="63"/>
      <c r="DC102" s="59"/>
      <c r="DD102" s="59"/>
      <c r="DE102" s="59"/>
      <c r="DF102" s="59"/>
      <c r="DG102" s="62"/>
      <c r="DH102" s="59"/>
      <c r="DI102" s="59"/>
      <c r="DJ102" s="59"/>
      <c r="DK102" s="62"/>
      <c r="DL102" s="59"/>
      <c r="DM102" s="59"/>
      <c r="DN102" s="63"/>
      <c r="DO102" s="59"/>
      <c r="DP102" s="59"/>
      <c r="DQ102" s="59"/>
      <c r="DR102" s="63"/>
      <c r="DS102" s="59"/>
      <c r="DT102" s="59"/>
      <c r="DU102" s="59"/>
      <c r="DV102" s="59"/>
      <c r="DW102" s="62"/>
      <c r="DX102" s="59"/>
      <c r="DY102" s="59"/>
      <c r="DZ102" s="63"/>
      <c r="EA102" s="59"/>
      <c r="EB102" s="59"/>
      <c r="EC102" s="59"/>
      <c r="ED102" s="60"/>
      <c r="EE102" s="56"/>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8"/>
      <c r="FC102" s="4"/>
    </row>
    <row r="103" spans="12:159" ht="17.100000000000001" customHeight="1" x14ac:dyDescent="0.15">
      <c r="U103" s="4"/>
      <c r="V103" s="82" t="s">
        <v>70</v>
      </c>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4"/>
      <c r="BK103" s="74" t="str">
        <f t="shared" ref="BK103" si="29">IF(BK35="","",BK35)</f>
        <v/>
      </c>
      <c r="BL103" s="39"/>
      <c r="BM103" s="39"/>
      <c r="BN103" s="39"/>
      <c r="BO103" s="39" t="str">
        <f t="shared" ref="BO103" si="30">IF(BO35="","",BO35)</f>
        <v/>
      </c>
      <c r="BP103" s="39"/>
      <c r="BQ103" s="39"/>
      <c r="BR103" s="39"/>
      <c r="BS103" s="39" t="str">
        <f t="shared" ref="BS103" si="31">IF(BS35="","",BS35)</f>
        <v>7</v>
      </c>
      <c r="BT103" s="39"/>
      <c r="BU103" s="39"/>
      <c r="BV103" s="39"/>
      <c r="BW103" s="40" t="str">
        <f t="shared" ref="BW103" si="32">IF(BW35="","",BW35)</f>
        <v>0</v>
      </c>
      <c r="BX103" s="39"/>
      <c r="BY103" s="39"/>
      <c r="BZ103" s="39"/>
      <c r="CA103" s="39" t="str">
        <f t="shared" ref="CA103" si="33">IF(CA35="","",CA35)</f>
        <v>0</v>
      </c>
      <c r="CB103" s="39"/>
      <c r="CC103" s="39"/>
      <c r="CD103" s="39"/>
      <c r="CE103" s="39" t="str">
        <f t="shared" ref="CE103" si="34">IF(CE35="","",CE35)</f>
        <v>0</v>
      </c>
      <c r="CF103" s="39"/>
      <c r="CG103" s="39"/>
      <c r="CH103" s="41"/>
      <c r="CI103" s="39" t="str">
        <f t="shared" ref="CI103" si="35">IF(CI35="","",CI35)</f>
        <v>0</v>
      </c>
      <c r="CJ103" s="39"/>
      <c r="CK103" s="39"/>
      <c r="CL103" s="39"/>
      <c r="CM103" s="39" t="str">
        <f t="shared" ref="CM103" si="36">IF(CM35="","",CM35)</f>
        <v>0</v>
      </c>
      <c r="CN103" s="39"/>
      <c r="CO103" s="39"/>
      <c r="CP103" s="39"/>
      <c r="CQ103" s="39" t="str">
        <f t="shared" ref="CQ103" si="37">IF(CQ35="","",CQ35)</f>
        <v>0</v>
      </c>
      <c r="CR103" s="39"/>
      <c r="CS103" s="39"/>
      <c r="CT103" s="39"/>
      <c r="CU103" s="55" t="str">
        <f t="shared" ref="CU103" si="38">IF(CU35="","",CU35)</f>
        <v/>
      </c>
      <c r="CV103" s="39"/>
      <c r="CW103" s="39"/>
      <c r="CX103" s="39"/>
      <c r="CY103" s="39" t="str">
        <f t="shared" ref="CY103" si="39">IF(CY35="","",CY35)</f>
        <v/>
      </c>
      <c r="CZ103" s="39"/>
      <c r="DA103" s="39"/>
      <c r="DB103" s="39"/>
      <c r="DC103" s="39" t="str">
        <f t="shared" ref="DC103" si="40">IF(DC35="","",DC35)</f>
        <v/>
      </c>
      <c r="DD103" s="39"/>
      <c r="DE103" s="39"/>
      <c r="DF103" s="39"/>
      <c r="DG103" s="40" t="str">
        <f t="shared" ref="DG103" si="41">IF(DG35="","",DG35)</f>
        <v/>
      </c>
      <c r="DH103" s="39"/>
      <c r="DI103" s="39"/>
      <c r="DJ103" s="39"/>
      <c r="DK103" s="39" t="str">
        <f t="shared" ref="DK103" si="42">IF(DK35="","",DK35)</f>
        <v/>
      </c>
      <c r="DL103" s="39"/>
      <c r="DM103" s="39"/>
      <c r="DN103" s="39"/>
      <c r="DO103" s="39" t="str">
        <f t="shared" ref="DO103" si="43">IF(DO35="","",DO35)</f>
        <v/>
      </c>
      <c r="DP103" s="39"/>
      <c r="DQ103" s="39"/>
      <c r="DR103" s="41"/>
      <c r="DS103" s="39" t="str">
        <f t="shared" ref="DS103" si="44">IF(DS35="","",DS35)</f>
        <v/>
      </c>
      <c r="DT103" s="39"/>
      <c r="DU103" s="39"/>
      <c r="DV103" s="39"/>
      <c r="DW103" s="39" t="str">
        <f t="shared" ref="DW103" si="45">IF(DW35="","",DW35)</f>
        <v/>
      </c>
      <c r="DX103" s="39"/>
      <c r="DY103" s="39"/>
      <c r="DZ103" s="39"/>
      <c r="EA103" s="39" t="str">
        <f t="shared" ref="EA103" si="46">IF(EA35="","",EA35)</f>
        <v/>
      </c>
      <c r="EB103" s="39"/>
      <c r="EC103" s="39"/>
      <c r="ED103" s="42"/>
      <c r="EE103" s="43" t="str">
        <f t="shared" ref="EE103" si="47">IF(EE35="","",EE35)</f>
        <v/>
      </c>
      <c r="EF103" s="44"/>
      <c r="EG103" s="44"/>
      <c r="EH103" s="44"/>
      <c r="EI103" s="44"/>
      <c r="EJ103" s="44"/>
      <c r="EK103" s="44"/>
      <c r="EL103" s="44"/>
      <c r="EM103" s="44"/>
      <c r="EN103" s="44"/>
      <c r="EO103" s="44"/>
      <c r="EP103" s="44"/>
      <c r="EQ103" s="44"/>
      <c r="ER103" s="44"/>
      <c r="ES103" s="44"/>
      <c r="ET103" s="44"/>
      <c r="EU103" s="44"/>
      <c r="EV103" s="44"/>
      <c r="EW103" s="44"/>
      <c r="EX103" s="44"/>
      <c r="EY103" s="44"/>
      <c r="EZ103" s="44"/>
      <c r="FA103" s="44"/>
      <c r="FB103" s="45"/>
      <c r="FC103" s="4"/>
    </row>
    <row r="104" spans="12:159" ht="9.9499999999999993" customHeight="1" thickBot="1" x14ac:dyDescent="0.45">
      <c r="U104" s="4"/>
      <c r="V104" s="85"/>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7"/>
      <c r="BK104" s="49"/>
      <c r="BL104" s="50"/>
      <c r="BM104" s="50"/>
      <c r="BN104" s="50"/>
      <c r="BO104" s="51"/>
      <c r="BP104" s="50"/>
      <c r="BQ104" s="50"/>
      <c r="BR104" s="52"/>
      <c r="BS104" s="50"/>
      <c r="BT104" s="50"/>
      <c r="BU104" s="50"/>
      <c r="BV104" s="50"/>
      <c r="BW104" s="51"/>
      <c r="BX104" s="50"/>
      <c r="BY104" s="50"/>
      <c r="BZ104" s="50"/>
      <c r="CA104" s="51"/>
      <c r="CB104" s="50"/>
      <c r="CC104" s="50"/>
      <c r="CD104" s="52"/>
      <c r="CE104" s="51"/>
      <c r="CF104" s="50"/>
      <c r="CG104" s="50"/>
      <c r="CH104" s="52"/>
      <c r="CI104" s="50"/>
      <c r="CJ104" s="50"/>
      <c r="CK104" s="50"/>
      <c r="CL104" s="50"/>
      <c r="CM104" s="51"/>
      <c r="CN104" s="50"/>
      <c r="CO104" s="50"/>
      <c r="CP104" s="52"/>
      <c r="CQ104" s="50"/>
      <c r="CR104" s="50"/>
      <c r="CS104" s="50"/>
      <c r="CT104" s="50"/>
      <c r="CU104" s="53"/>
      <c r="CV104" s="50"/>
      <c r="CW104" s="50"/>
      <c r="CX104" s="50"/>
      <c r="CY104" s="51"/>
      <c r="CZ104" s="50"/>
      <c r="DA104" s="50"/>
      <c r="DB104" s="52"/>
      <c r="DC104" s="50"/>
      <c r="DD104" s="50"/>
      <c r="DE104" s="50"/>
      <c r="DF104" s="50"/>
      <c r="DG104" s="51"/>
      <c r="DH104" s="50"/>
      <c r="DI104" s="50"/>
      <c r="DJ104" s="50"/>
      <c r="DK104" s="51"/>
      <c r="DL104" s="50"/>
      <c r="DM104" s="50"/>
      <c r="DN104" s="52"/>
      <c r="DO104" s="50"/>
      <c r="DP104" s="50"/>
      <c r="DQ104" s="50"/>
      <c r="DR104" s="52"/>
      <c r="DS104" s="50"/>
      <c r="DT104" s="50"/>
      <c r="DU104" s="50"/>
      <c r="DV104" s="50"/>
      <c r="DW104" s="51"/>
      <c r="DX104" s="50"/>
      <c r="DY104" s="50"/>
      <c r="DZ104" s="52"/>
      <c r="EA104" s="50"/>
      <c r="EB104" s="50"/>
      <c r="EC104" s="50"/>
      <c r="ED104" s="54"/>
      <c r="EE104" s="46"/>
      <c r="EF104" s="47"/>
      <c r="EG104" s="47"/>
      <c r="EH104" s="47"/>
      <c r="EI104" s="47"/>
      <c r="EJ104" s="47"/>
      <c r="EK104" s="47"/>
      <c r="EL104" s="47"/>
      <c r="EM104" s="47"/>
      <c r="EN104" s="47"/>
      <c r="EO104" s="47"/>
      <c r="EP104" s="47"/>
      <c r="EQ104" s="47"/>
      <c r="ER104" s="47"/>
      <c r="ES104" s="47"/>
      <c r="ET104" s="47"/>
      <c r="EU104" s="47"/>
      <c r="EV104" s="47"/>
      <c r="EW104" s="47"/>
      <c r="EX104" s="47"/>
      <c r="EY104" s="47"/>
      <c r="EZ104" s="47"/>
      <c r="FA104" s="47"/>
      <c r="FB104" s="48"/>
      <c r="FC104" s="4"/>
    </row>
    <row r="105" spans="12:159" ht="17.100000000000001" customHeight="1" thickTop="1" x14ac:dyDescent="0.15">
      <c r="U105" s="4"/>
      <c r="V105" s="75" t="s">
        <v>43</v>
      </c>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7"/>
      <c r="BK105" s="81" t="str">
        <f t="shared" ref="BK105" si="48">IF(BK37="","",BK37)</f>
        <v/>
      </c>
      <c r="BL105" s="66"/>
      <c r="BM105" s="66"/>
      <c r="BN105" s="66"/>
      <c r="BO105" s="66" t="str">
        <f t="shared" ref="BO105" si="49">IF(BO37="","",BO37)</f>
        <v/>
      </c>
      <c r="BP105" s="66"/>
      <c r="BQ105" s="66"/>
      <c r="BR105" s="66"/>
      <c r="BS105" s="66" t="str">
        <f t="shared" ref="BS105" si="50">IF(BS37="","",BS37)</f>
        <v>3</v>
      </c>
      <c r="BT105" s="66"/>
      <c r="BU105" s="66"/>
      <c r="BV105" s="66"/>
      <c r="BW105" s="65" t="str">
        <f t="shared" ref="BW105" si="51">IF(BW37="","",BW37)</f>
        <v>0</v>
      </c>
      <c r="BX105" s="66"/>
      <c r="BY105" s="66"/>
      <c r="BZ105" s="66"/>
      <c r="CA105" s="66" t="str">
        <f t="shared" ref="CA105" si="52">IF(CA37="","",CA37)</f>
        <v>0</v>
      </c>
      <c r="CB105" s="66"/>
      <c r="CC105" s="66"/>
      <c r="CD105" s="66"/>
      <c r="CE105" s="66" t="str">
        <f t="shared" ref="CE105" si="53">IF(CE37="","",CE37)</f>
        <v>0</v>
      </c>
      <c r="CF105" s="66"/>
      <c r="CG105" s="66"/>
      <c r="CH105" s="67"/>
      <c r="CI105" s="66" t="str">
        <f t="shared" ref="CI105" si="54">IF(CI37="","",CI37)</f>
        <v>0</v>
      </c>
      <c r="CJ105" s="66"/>
      <c r="CK105" s="66"/>
      <c r="CL105" s="66"/>
      <c r="CM105" s="66" t="str">
        <f t="shared" ref="CM105" si="55">IF(CM37="","",CM37)</f>
        <v>0</v>
      </c>
      <c r="CN105" s="66"/>
      <c r="CO105" s="66"/>
      <c r="CP105" s="66"/>
      <c r="CQ105" s="66" t="str">
        <f t="shared" ref="CQ105" si="56">IF(CQ37="","",CQ37)</f>
        <v>0</v>
      </c>
      <c r="CR105" s="66"/>
      <c r="CS105" s="66"/>
      <c r="CT105" s="66"/>
      <c r="CU105" s="73" t="str">
        <f t="shared" ref="CU105" si="57">IF(CU37="","",CU37)</f>
        <v/>
      </c>
      <c r="CV105" s="66"/>
      <c r="CW105" s="66"/>
      <c r="CX105" s="66"/>
      <c r="CY105" s="66" t="str">
        <f t="shared" ref="CY105" si="58">IF(CY37="","",CY37)</f>
        <v/>
      </c>
      <c r="CZ105" s="66"/>
      <c r="DA105" s="66"/>
      <c r="DB105" s="66"/>
      <c r="DC105" s="66" t="str">
        <f t="shared" ref="DC105" si="59">IF(DC37="","",DC37)</f>
        <v/>
      </c>
      <c r="DD105" s="66"/>
      <c r="DE105" s="66"/>
      <c r="DF105" s="66"/>
      <c r="DG105" s="65" t="str">
        <f t="shared" ref="DG105" si="60">IF(DG37="","",DG37)</f>
        <v/>
      </c>
      <c r="DH105" s="66"/>
      <c r="DI105" s="66"/>
      <c r="DJ105" s="66"/>
      <c r="DK105" s="66" t="str">
        <f t="shared" ref="DK105" si="61">IF(DK37="","",DK37)</f>
        <v/>
      </c>
      <c r="DL105" s="66"/>
      <c r="DM105" s="66"/>
      <c r="DN105" s="66"/>
      <c r="DO105" s="66" t="str">
        <f t="shared" ref="DO105" si="62">IF(DO37="","",DO37)</f>
        <v/>
      </c>
      <c r="DP105" s="66"/>
      <c r="DQ105" s="66"/>
      <c r="DR105" s="67"/>
      <c r="DS105" s="66" t="str">
        <f t="shared" ref="DS105" si="63">IF(DS37="","",DS37)</f>
        <v/>
      </c>
      <c r="DT105" s="66"/>
      <c r="DU105" s="66"/>
      <c r="DV105" s="66"/>
      <c r="DW105" s="66" t="str">
        <f t="shared" ref="DW105" si="64">IF(DW37="","",DW37)</f>
        <v/>
      </c>
      <c r="DX105" s="66"/>
      <c r="DY105" s="66"/>
      <c r="DZ105" s="66"/>
      <c r="EA105" s="66" t="str">
        <f t="shared" ref="EA105" si="65">IF(EA37="","",EA37)</f>
        <v/>
      </c>
      <c r="EB105" s="66"/>
      <c r="EC105" s="66"/>
      <c r="ED105" s="69"/>
      <c r="EE105" s="70" t="str">
        <f t="shared" ref="EE105" si="66">IF(EE37="","",EE37)</f>
        <v/>
      </c>
      <c r="EF105" s="71"/>
      <c r="EG105" s="71"/>
      <c r="EH105" s="71"/>
      <c r="EI105" s="71"/>
      <c r="EJ105" s="71"/>
      <c r="EK105" s="71"/>
      <c r="EL105" s="71"/>
      <c r="EM105" s="71"/>
      <c r="EN105" s="71"/>
      <c r="EO105" s="71"/>
      <c r="EP105" s="71"/>
      <c r="EQ105" s="71"/>
      <c r="ER105" s="71"/>
      <c r="ES105" s="71"/>
      <c r="ET105" s="71"/>
      <c r="EU105" s="71"/>
      <c r="EV105" s="71"/>
      <c r="EW105" s="71"/>
      <c r="EX105" s="71"/>
      <c r="EY105" s="71"/>
      <c r="EZ105" s="71"/>
      <c r="FA105" s="71"/>
      <c r="FB105" s="72"/>
      <c r="FC105" s="4"/>
    </row>
    <row r="106" spans="12:159" ht="9.9499999999999993" customHeight="1" x14ac:dyDescent="0.4">
      <c r="U106" s="4"/>
      <c r="V106" s="78"/>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80"/>
      <c r="BK106" s="61"/>
      <c r="BL106" s="59"/>
      <c r="BM106" s="59"/>
      <c r="BN106" s="59"/>
      <c r="BO106" s="62"/>
      <c r="BP106" s="59"/>
      <c r="BQ106" s="59"/>
      <c r="BR106" s="63"/>
      <c r="BS106" s="59"/>
      <c r="BT106" s="59"/>
      <c r="BU106" s="59"/>
      <c r="BV106" s="59"/>
      <c r="BW106" s="62"/>
      <c r="BX106" s="59"/>
      <c r="BY106" s="59"/>
      <c r="BZ106" s="59"/>
      <c r="CA106" s="62"/>
      <c r="CB106" s="59"/>
      <c r="CC106" s="59"/>
      <c r="CD106" s="63"/>
      <c r="CE106" s="62"/>
      <c r="CF106" s="59"/>
      <c r="CG106" s="59"/>
      <c r="CH106" s="63"/>
      <c r="CI106" s="59"/>
      <c r="CJ106" s="59"/>
      <c r="CK106" s="59"/>
      <c r="CL106" s="59"/>
      <c r="CM106" s="62"/>
      <c r="CN106" s="59"/>
      <c r="CO106" s="59"/>
      <c r="CP106" s="63"/>
      <c r="CQ106" s="59"/>
      <c r="CR106" s="59"/>
      <c r="CS106" s="59"/>
      <c r="CT106" s="59"/>
      <c r="CU106" s="64"/>
      <c r="CV106" s="59"/>
      <c r="CW106" s="59"/>
      <c r="CX106" s="59"/>
      <c r="CY106" s="62"/>
      <c r="CZ106" s="59"/>
      <c r="DA106" s="59"/>
      <c r="DB106" s="63"/>
      <c r="DC106" s="59"/>
      <c r="DD106" s="59"/>
      <c r="DE106" s="59"/>
      <c r="DF106" s="59"/>
      <c r="DG106" s="62"/>
      <c r="DH106" s="59"/>
      <c r="DI106" s="59"/>
      <c r="DJ106" s="59"/>
      <c r="DK106" s="62"/>
      <c r="DL106" s="59"/>
      <c r="DM106" s="59"/>
      <c r="DN106" s="63"/>
      <c r="DO106" s="59"/>
      <c r="DP106" s="59"/>
      <c r="DQ106" s="59"/>
      <c r="DR106" s="63"/>
      <c r="DS106" s="59"/>
      <c r="DT106" s="59"/>
      <c r="DU106" s="59"/>
      <c r="DV106" s="59"/>
      <c r="DW106" s="62"/>
      <c r="DX106" s="59"/>
      <c r="DY106" s="59"/>
      <c r="DZ106" s="63"/>
      <c r="EA106" s="59"/>
      <c r="EB106" s="59"/>
      <c r="EC106" s="59"/>
      <c r="ED106" s="60"/>
      <c r="EE106" s="56"/>
      <c r="EF106" s="57"/>
      <c r="EG106" s="57"/>
      <c r="EH106" s="57"/>
      <c r="EI106" s="57"/>
      <c r="EJ106" s="57"/>
      <c r="EK106" s="57"/>
      <c r="EL106" s="57"/>
      <c r="EM106" s="57"/>
      <c r="EN106" s="57"/>
      <c r="EO106" s="57"/>
      <c r="EP106" s="57"/>
      <c r="EQ106" s="57"/>
      <c r="ER106" s="57"/>
      <c r="ES106" s="57"/>
      <c r="ET106" s="57"/>
      <c r="EU106" s="57"/>
      <c r="EV106" s="57"/>
      <c r="EW106" s="57"/>
      <c r="EX106" s="57"/>
      <c r="EY106" s="57"/>
      <c r="EZ106" s="57"/>
      <c r="FA106" s="57"/>
      <c r="FB106" s="58"/>
      <c r="FC106" s="4"/>
    </row>
    <row r="107" spans="12:159" ht="20.100000000000001" customHeight="1" x14ac:dyDescent="0.4">
      <c r="U107" s="4"/>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4"/>
    </row>
    <row r="108" spans="12:159" ht="9.9499999999999993" customHeight="1" x14ac:dyDescent="0.4">
      <c r="U108" s="4"/>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4"/>
    </row>
    <row r="109" spans="12:159" x14ac:dyDescent="0.4">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row>
    <row r="110" spans="12:159" x14ac:dyDescent="0.4">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row>
    <row r="111" spans="12:159" x14ac:dyDescent="0.4">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row>
    <row r="112" spans="12:159" x14ac:dyDescent="0.4">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row>
    <row r="113" spans="21:159" x14ac:dyDescent="0.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row>
    <row r="114" spans="21:159" x14ac:dyDescent="0.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row>
  </sheetData>
  <sheetProtection algorithmName="SHA-512" hashValue="FS8dhn0I/SJwcdp6legSk1focnir2cDLup+Hr0C9qOw6uF3gfMQBkmYgB8VfOtDj7TZKq2U/8iKOadUDCFA71g==" saltValue="+hYZBm1NnEkw/p6K+bF/mw==" spinCount="100000" sheet="1" selectLockedCells="1"/>
  <mergeCells count="1171">
    <mergeCell ref="BS29:BV29"/>
    <mergeCell ref="BW29:BZ29"/>
    <mergeCell ref="BO97:BR97"/>
    <mergeCell ref="BS97:BV97"/>
    <mergeCell ref="N28:R29"/>
    <mergeCell ref="L10:M10"/>
    <mergeCell ref="N10:P10"/>
    <mergeCell ref="AT14:BU14"/>
    <mergeCell ref="BV14:CC14"/>
    <mergeCell ref="AT15:BU15"/>
    <mergeCell ref="BV15:CC15"/>
    <mergeCell ref="V46:AS47"/>
    <mergeCell ref="AT46:AW47"/>
    <mergeCell ref="AX46:BA47"/>
    <mergeCell ref="BB46:BE47"/>
    <mergeCell ref="BF46:BI47"/>
    <mergeCell ref="BJ46:BM47"/>
    <mergeCell ref="BN46:BQ47"/>
    <mergeCell ref="BR46:BU47"/>
    <mergeCell ref="BV46:BY47"/>
    <mergeCell ref="BZ46:CC47"/>
    <mergeCell ref="V29:BJ30"/>
    <mergeCell ref="V35:BJ36"/>
    <mergeCell ref="CA35:CD35"/>
    <mergeCell ref="BO36:BR36"/>
    <mergeCell ref="BS36:BV36"/>
    <mergeCell ref="BW36:BZ36"/>
    <mergeCell ref="CA36:CD36"/>
    <mergeCell ref="BK35:BN35"/>
    <mergeCell ref="BO35:BR35"/>
    <mergeCell ref="BS35:BV35"/>
    <mergeCell ref="BW35:BZ35"/>
    <mergeCell ref="BK29:BN29"/>
    <mergeCell ref="BO29:BR29"/>
    <mergeCell ref="V87:AO88"/>
    <mergeCell ref="AP87:FB88"/>
    <mergeCell ref="DG98:DJ98"/>
    <mergeCell ref="DK98:DN98"/>
    <mergeCell ref="DO98:DR98"/>
    <mergeCell ref="DS98:DV98"/>
    <mergeCell ref="DW98:DZ98"/>
    <mergeCell ref="EA98:ED98"/>
    <mergeCell ref="DW97:DZ97"/>
    <mergeCell ref="EA97:ED97"/>
    <mergeCell ref="V12:AS13"/>
    <mergeCell ref="AT12:AW13"/>
    <mergeCell ref="AX12:BA13"/>
    <mergeCell ref="BB12:BE13"/>
    <mergeCell ref="BF12:BI13"/>
    <mergeCell ref="BJ12:BM13"/>
    <mergeCell ref="BN12:BQ13"/>
    <mergeCell ref="BR12:BU13"/>
    <mergeCell ref="BV12:BY13"/>
    <mergeCell ref="BZ12:CC13"/>
    <mergeCell ref="BV48:CC48"/>
    <mergeCell ref="BV49:CC49"/>
    <mergeCell ref="AT48:BU48"/>
    <mergeCell ref="AT49:BU49"/>
    <mergeCell ref="V80:AS81"/>
    <mergeCell ref="AT80:AW81"/>
    <mergeCell ref="AX80:BA81"/>
    <mergeCell ref="BB80:BE81"/>
    <mergeCell ref="DW66:DZ66"/>
    <mergeCell ref="EA66:ED66"/>
    <mergeCell ref="V97:BJ98"/>
    <mergeCell ref="BK97:BN97"/>
    <mergeCell ref="DS97:DV97"/>
    <mergeCell ref="DG68:DJ68"/>
    <mergeCell ref="DK68:DN68"/>
    <mergeCell ref="BJ51:CC51"/>
    <mergeCell ref="V65:BJ66"/>
    <mergeCell ref="BK65:BN65"/>
    <mergeCell ref="BK98:BN98"/>
    <mergeCell ref="BO98:BR98"/>
    <mergeCell ref="BS98:BV98"/>
    <mergeCell ref="BW98:BZ98"/>
    <mergeCell ref="CA98:CD98"/>
    <mergeCell ref="CE98:CH98"/>
    <mergeCell ref="CI98:CL98"/>
    <mergeCell ref="CM98:CP98"/>
    <mergeCell ref="CQ98:CT98"/>
    <mergeCell ref="CU98:CX98"/>
    <mergeCell ref="CY98:DB98"/>
    <mergeCell ref="BO65:BR65"/>
    <mergeCell ref="BS65:BV65"/>
    <mergeCell ref="BW65:BZ65"/>
    <mergeCell ref="CA65:CD65"/>
    <mergeCell ref="BF80:BI81"/>
    <mergeCell ref="BJ80:BM81"/>
    <mergeCell ref="BN80:BQ81"/>
    <mergeCell ref="BR80:BU81"/>
    <mergeCell ref="BV80:BY81"/>
    <mergeCell ref="BZ80:CC81"/>
    <mergeCell ref="BV82:CC82"/>
    <mergeCell ref="AT82:BU82"/>
    <mergeCell ref="BV83:CC83"/>
    <mergeCell ref="AT83:BU83"/>
    <mergeCell ref="V73:CE73"/>
    <mergeCell ref="CE65:CH65"/>
    <mergeCell ref="CI65:CL65"/>
    <mergeCell ref="CM65:CP65"/>
    <mergeCell ref="CQ65:CT65"/>
    <mergeCell ref="CU65:CX65"/>
    <mergeCell ref="CY65:DB65"/>
    <mergeCell ref="DC65:DF65"/>
    <mergeCell ref="DG65:DJ65"/>
    <mergeCell ref="DK65:DN65"/>
    <mergeCell ref="DO65:DR65"/>
    <mergeCell ref="CM33:CP33"/>
    <mergeCell ref="DG33:DJ33"/>
    <mergeCell ref="DK33:DN33"/>
    <mergeCell ref="DO33:DR33"/>
    <mergeCell ref="BW97:BZ97"/>
    <mergeCell ref="CA97:CD97"/>
    <mergeCell ref="CE97:CH97"/>
    <mergeCell ref="CI97:CL97"/>
    <mergeCell ref="CM97:CP97"/>
    <mergeCell ref="CQ97:CT97"/>
    <mergeCell ref="CU97:CX97"/>
    <mergeCell ref="CY97:DB97"/>
    <mergeCell ref="DC97:DF97"/>
    <mergeCell ref="DG97:DJ97"/>
    <mergeCell ref="DK97:DN97"/>
    <mergeCell ref="DO97:DR97"/>
    <mergeCell ref="CF81:CO81"/>
    <mergeCell ref="CP81:DP81"/>
    <mergeCell ref="DC37:DF37"/>
    <mergeCell ref="DG37:DJ37"/>
    <mergeCell ref="DK37:DN37"/>
    <mergeCell ref="DO37:DR37"/>
    <mergeCell ref="V39:CE39"/>
    <mergeCell ref="AG51:AI51"/>
    <mergeCell ref="EE33:FB34"/>
    <mergeCell ref="BK34:BN34"/>
    <mergeCell ref="BO34:BR34"/>
    <mergeCell ref="BS34:BV34"/>
    <mergeCell ref="BW34:BZ34"/>
    <mergeCell ref="CA34:CD34"/>
    <mergeCell ref="CE34:CH34"/>
    <mergeCell ref="CI34:CL34"/>
    <mergeCell ref="CM34:CP34"/>
    <mergeCell ref="CQ34:CT34"/>
    <mergeCell ref="CU34:CX34"/>
    <mergeCell ref="CY34:DB34"/>
    <mergeCell ref="DC34:DF34"/>
    <mergeCell ref="DG34:DJ34"/>
    <mergeCell ref="DK34:DN34"/>
    <mergeCell ref="DO34:DR34"/>
    <mergeCell ref="DS34:DV34"/>
    <mergeCell ref="DW34:DZ34"/>
    <mergeCell ref="EA34:ED34"/>
    <mergeCell ref="CQ33:CT33"/>
    <mergeCell ref="CU33:CX33"/>
    <mergeCell ref="EE35:FB36"/>
    <mergeCell ref="BK36:BN36"/>
    <mergeCell ref="CE36:CH36"/>
    <mergeCell ref="CI36:CL36"/>
    <mergeCell ref="CM36:CP36"/>
    <mergeCell ref="CQ36:CT36"/>
    <mergeCell ref="CU36:CX36"/>
    <mergeCell ref="CY36:DB36"/>
    <mergeCell ref="DC36:DF36"/>
    <mergeCell ref="DG36:DJ36"/>
    <mergeCell ref="DK36:DN36"/>
    <mergeCell ref="DO36:DR36"/>
    <mergeCell ref="DS36:DV36"/>
    <mergeCell ref="DW36:DZ36"/>
    <mergeCell ref="EA36:ED36"/>
    <mergeCell ref="CQ35:CT35"/>
    <mergeCell ref="EA35:ED35"/>
    <mergeCell ref="EA33:ED33"/>
    <mergeCell ref="CU35:CX35"/>
    <mergeCell ref="CY35:DB35"/>
    <mergeCell ref="DC35:DF35"/>
    <mergeCell ref="DG35:DJ35"/>
    <mergeCell ref="DK35:DN35"/>
    <mergeCell ref="DO35:DR35"/>
    <mergeCell ref="DS35:DV35"/>
    <mergeCell ref="DW35:DZ35"/>
    <mergeCell ref="DW33:DZ33"/>
    <mergeCell ref="CE35:CH35"/>
    <mergeCell ref="CI35:CL35"/>
    <mergeCell ref="CM35:CP35"/>
    <mergeCell ref="CA29:CD29"/>
    <mergeCell ref="CE29:CH29"/>
    <mergeCell ref="CI29:CL29"/>
    <mergeCell ref="CM29:CP29"/>
    <mergeCell ref="CQ29:CT29"/>
    <mergeCell ref="CU29:CX29"/>
    <mergeCell ref="CY29:DB29"/>
    <mergeCell ref="CY33:DB33"/>
    <mergeCell ref="DC33:DF33"/>
    <mergeCell ref="CQ27:CT27"/>
    <mergeCell ref="CU26:CX26"/>
    <mergeCell ref="CY26:DB26"/>
    <mergeCell ref="DC26:DF26"/>
    <mergeCell ref="DG26:DJ26"/>
    <mergeCell ref="CA24:CD24"/>
    <mergeCell ref="CE24:CH24"/>
    <mergeCell ref="DS33:DV33"/>
    <mergeCell ref="DK28:DN28"/>
    <mergeCell ref="V33:BJ34"/>
    <mergeCell ref="BK33:BN33"/>
    <mergeCell ref="BO33:BR33"/>
    <mergeCell ref="BS33:BV33"/>
    <mergeCell ref="BW33:BZ33"/>
    <mergeCell ref="BK31:BN31"/>
    <mergeCell ref="BO31:BR31"/>
    <mergeCell ref="CA33:CD33"/>
    <mergeCell ref="CE33:CH33"/>
    <mergeCell ref="CI33:CL33"/>
    <mergeCell ref="DW31:DZ31"/>
    <mergeCell ref="DO26:DR26"/>
    <mergeCell ref="DS26:DV26"/>
    <mergeCell ref="DW26:DZ26"/>
    <mergeCell ref="DO25:DR25"/>
    <mergeCell ref="DS25:DV25"/>
    <mergeCell ref="DS27:DV27"/>
    <mergeCell ref="DW27:DZ27"/>
    <mergeCell ref="BS31:BV31"/>
    <mergeCell ref="BW31:BZ31"/>
    <mergeCell ref="CA31:CD31"/>
    <mergeCell ref="CE31:CH31"/>
    <mergeCell ref="CI31:CL31"/>
    <mergeCell ref="CM31:CP31"/>
    <mergeCell ref="CQ31:CT31"/>
    <mergeCell ref="CU31:CX31"/>
    <mergeCell ref="CY31:DB31"/>
    <mergeCell ref="DC31:DF31"/>
    <mergeCell ref="DG31:DJ31"/>
    <mergeCell ref="DK31:DN31"/>
    <mergeCell ref="DO31:DR31"/>
    <mergeCell ref="DS31:DV31"/>
    <mergeCell ref="EA27:ED27"/>
    <mergeCell ref="BK28:BN28"/>
    <mergeCell ref="BO28:BR28"/>
    <mergeCell ref="BS28:BV28"/>
    <mergeCell ref="BK27:BN27"/>
    <mergeCell ref="BO27:BR27"/>
    <mergeCell ref="BS27:BV27"/>
    <mergeCell ref="BW25:BZ25"/>
    <mergeCell ref="CA25:CD25"/>
    <mergeCell ref="CU28:CX28"/>
    <mergeCell ref="CY28:DB28"/>
    <mergeCell ref="DC28:DF28"/>
    <mergeCell ref="DG28:DJ28"/>
    <mergeCell ref="DK27:DN27"/>
    <mergeCell ref="DO27:DR27"/>
    <mergeCell ref="DO28:DR28"/>
    <mergeCell ref="DS28:DV28"/>
    <mergeCell ref="DW28:DZ28"/>
    <mergeCell ref="EA28:ED28"/>
    <mergeCell ref="CU27:CX27"/>
    <mergeCell ref="CY27:DB27"/>
    <mergeCell ref="DC27:DF27"/>
    <mergeCell ref="DG27:DJ27"/>
    <mergeCell ref="BW27:BZ27"/>
    <mergeCell ref="CA27:CD27"/>
    <mergeCell ref="CE27:CH27"/>
    <mergeCell ref="CI27:CL27"/>
    <mergeCell ref="CM27:CP27"/>
    <mergeCell ref="EA26:ED26"/>
    <mergeCell ref="E5:I5"/>
    <mergeCell ref="C14:D15"/>
    <mergeCell ref="E16:I16"/>
    <mergeCell ref="CM24:CP24"/>
    <mergeCell ref="CQ24:CT24"/>
    <mergeCell ref="CI25:CL25"/>
    <mergeCell ref="CM25:CP25"/>
    <mergeCell ref="CQ25:CT25"/>
    <mergeCell ref="CI26:CL26"/>
    <mergeCell ref="CM26:CP26"/>
    <mergeCell ref="CQ26:CT26"/>
    <mergeCell ref="BK25:BN25"/>
    <mergeCell ref="BO25:BR25"/>
    <mergeCell ref="BS25:BV25"/>
    <mergeCell ref="BK26:BN26"/>
    <mergeCell ref="BO26:BR26"/>
    <mergeCell ref="BS26:BV26"/>
    <mergeCell ref="BW26:BZ26"/>
    <mergeCell ref="CA26:CD26"/>
    <mergeCell ref="V25:BJ26"/>
    <mergeCell ref="CE26:CH26"/>
    <mergeCell ref="BS23:BV23"/>
    <mergeCell ref="BS24:BV24"/>
    <mergeCell ref="BK23:BN23"/>
    <mergeCell ref="BO23:BR23"/>
    <mergeCell ref="BK24:BN24"/>
    <mergeCell ref="E21:I21"/>
    <mergeCell ref="CF9:CO9"/>
    <mergeCell ref="E17:I19"/>
    <mergeCell ref="CF11:FB11"/>
    <mergeCell ref="CF12:EW12"/>
    <mergeCell ref="EX12:FB12"/>
    <mergeCell ref="G4:I4"/>
    <mergeCell ref="E3:I3"/>
    <mergeCell ref="F14:I14"/>
    <mergeCell ref="BJ17:CC17"/>
    <mergeCell ref="C20:D20"/>
    <mergeCell ref="E20:I20"/>
    <mergeCell ref="C5:D5"/>
    <mergeCell ref="C6:D6"/>
    <mergeCell ref="AJ17:AL17"/>
    <mergeCell ref="AG17:AI17"/>
    <mergeCell ref="AD17:AF17"/>
    <mergeCell ref="AA17:AC17"/>
    <mergeCell ref="V17:Z17"/>
    <mergeCell ref="F12:I12"/>
    <mergeCell ref="AP17:BI17"/>
    <mergeCell ref="AM17:AO17"/>
    <mergeCell ref="K7:K8"/>
    <mergeCell ref="N8:P8"/>
    <mergeCell ref="C3:D3"/>
    <mergeCell ref="C4:D4"/>
    <mergeCell ref="C7:D7"/>
    <mergeCell ref="C8:D8"/>
    <mergeCell ref="C9:D9"/>
    <mergeCell ref="C12:D13"/>
    <mergeCell ref="C16:D16"/>
    <mergeCell ref="C17:D19"/>
    <mergeCell ref="F13:I13"/>
    <mergeCell ref="F15:I15"/>
    <mergeCell ref="E7:I7"/>
    <mergeCell ref="E6:I6"/>
    <mergeCell ref="L20:M21"/>
    <mergeCell ref="C10:D11"/>
    <mergeCell ref="L3:M3"/>
    <mergeCell ref="N3:R3"/>
    <mergeCell ref="L4:M4"/>
    <mergeCell ref="L5:M5"/>
    <mergeCell ref="N4:R4"/>
    <mergeCell ref="N5:R5"/>
    <mergeCell ref="L7:M7"/>
    <mergeCell ref="L9:M9"/>
    <mergeCell ref="N7:P7"/>
    <mergeCell ref="N9:P9"/>
    <mergeCell ref="L8:M8"/>
    <mergeCell ref="N13:R13"/>
    <mergeCell ref="L14:M15"/>
    <mergeCell ref="N14:R15"/>
    <mergeCell ref="EM5:FB8"/>
    <mergeCell ref="V5:CE5"/>
    <mergeCell ref="V6:CE7"/>
    <mergeCell ref="V8:CC9"/>
    <mergeCell ref="CP14:CV15"/>
    <mergeCell ref="CW14:DC14"/>
    <mergeCell ref="DD14:DV14"/>
    <mergeCell ref="DW14:EC15"/>
    <mergeCell ref="ED14:EJ14"/>
    <mergeCell ref="EK14:FB14"/>
    <mergeCell ref="CW15:DC15"/>
    <mergeCell ref="DD15:DV15"/>
    <mergeCell ref="ED15:EJ15"/>
    <mergeCell ref="EK15:FB15"/>
    <mergeCell ref="DW37:DZ37"/>
    <mergeCell ref="V37:BJ38"/>
    <mergeCell ref="BK37:BN37"/>
    <mergeCell ref="BO37:BR37"/>
    <mergeCell ref="BS37:BV37"/>
    <mergeCell ref="BW37:BZ37"/>
    <mergeCell ref="CA37:CD37"/>
    <mergeCell ref="CE37:CH37"/>
    <mergeCell ref="CI37:CL37"/>
    <mergeCell ref="CM37:CP37"/>
    <mergeCell ref="V10:CC11"/>
    <mergeCell ref="V19:AO20"/>
    <mergeCell ref="AP19:FB20"/>
    <mergeCell ref="CU23:CX23"/>
    <mergeCell ref="BW28:BZ28"/>
    <mergeCell ref="CA28:CD28"/>
    <mergeCell ref="CE28:CH28"/>
    <mergeCell ref="CI28:CL28"/>
    <mergeCell ref="CM28:CP28"/>
    <mergeCell ref="CQ28:CT28"/>
    <mergeCell ref="V27:BJ28"/>
    <mergeCell ref="V31:BJ32"/>
    <mergeCell ref="CQ23:CT23"/>
    <mergeCell ref="CE25:CH25"/>
    <mergeCell ref="CY23:DB23"/>
    <mergeCell ref="CF10:FB10"/>
    <mergeCell ref="DC25:DF25"/>
    <mergeCell ref="DG25:DJ25"/>
    <mergeCell ref="CP16:DC16"/>
    <mergeCell ref="DD16:DV16"/>
    <mergeCell ref="DW16:EC17"/>
    <mergeCell ref="ED16:FB17"/>
    <mergeCell ref="EM39:FB42"/>
    <mergeCell ref="V40:CE41"/>
    <mergeCell ref="V42:CC43"/>
    <mergeCell ref="CF43:CO43"/>
    <mergeCell ref="CP43:DI43"/>
    <mergeCell ref="DJ43:DS43"/>
    <mergeCell ref="DT43:FB43"/>
    <mergeCell ref="CF44:FB44"/>
    <mergeCell ref="EA37:ED37"/>
    <mergeCell ref="EE37:FB38"/>
    <mergeCell ref="BK38:BN38"/>
    <mergeCell ref="BO38:BR38"/>
    <mergeCell ref="BS38:BV38"/>
    <mergeCell ref="BW38:BZ38"/>
    <mergeCell ref="CA38:CD38"/>
    <mergeCell ref="CE38:CH38"/>
    <mergeCell ref="CI38:CL38"/>
    <mergeCell ref="CM38:CP38"/>
    <mergeCell ref="CQ38:CT38"/>
    <mergeCell ref="CU38:CX38"/>
    <mergeCell ref="CY38:DB38"/>
    <mergeCell ref="DC38:DF38"/>
    <mergeCell ref="DG38:DJ38"/>
    <mergeCell ref="DK38:DN38"/>
    <mergeCell ref="DO38:DR38"/>
    <mergeCell ref="DS38:DV38"/>
    <mergeCell ref="DW38:DZ38"/>
    <mergeCell ref="EA38:ED38"/>
    <mergeCell ref="CQ37:CT37"/>
    <mergeCell ref="CU37:CX37"/>
    <mergeCell ref="CY37:DB37"/>
    <mergeCell ref="DS37:DV37"/>
    <mergeCell ref="V44:CC45"/>
    <mergeCell ref="V53:AO54"/>
    <mergeCell ref="AP53:FB54"/>
    <mergeCell ref="V57:BJ58"/>
    <mergeCell ref="BK57:BN57"/>
    <mergeCell ref="BO57:BR57"/>
    <mergeCell ref="BS57:BV57"/>
    <mergeCell ref="BW57:BZ57"/>
    <mergeCell ref="CA57:CD57"/>
    <mergeCell ref="CE57:CH57"/>
    <mergeCell ref="CI57:CL57"/>
    <mergeCell ref="CM57:CP57"/>
    <mergeCell ref="CQ57:CT57"/>
    <mergeCell ref="CU57:CX57"/>
    <mergeCell ref="CY57:DB57"/>
    <mergeCell ref="DC57:DF57"/>
    <mergeCell ref="DG57:DJ57"/>
    <mergeCell ref="DK57:DN57"/>
    <mergeCell ref="DO57:DR57"/>
    <mergeCell ref="DS57:DV57"/>
    <mergeCell ref="DW57:DZ57"/>
    <mergeCell ref="BJ50:CC50"/>
    <mergeCell ref="V51:Z51"/>
    <mergeCell ref="AA51:AC51"/>
    <mergeCell ref="AD51:AF51"/>
    <mergeCell ref="AJ51:AL51"/>
    <mergeCell ref="AM51:AO51"/>
    <mergeCell ref="AP51:BI51"/>
    <mergeCell ref="CW48:DC48"/>
    <mergeCell ref="DD48:DV48"/>
    <mergeCell ref="DW48:EC49"/>
    <mergeCell ref="ED48:EJ48"/>
    <mergeCell ref="V59:BJ60"/>
    <mergeCell ref="BK59:BN59"/>
    <mergeCell ref="BO59:BR59"/>
    <mergeCell ref="BS59:BV59"/>
    <mergeCell ref="BW59:BZ59"/>
    <mergeCell ref="CA59:CD59"/>
    <mergeCell ref="CE59:CH59"/>
    <mergeCell ref="CI59:CL59"/>
    <mergeCell ref="CM59:CP59"/>
    <mergeCell ref="EA57:ED57"/>
    <mergeCell ref="EE57:FB58"/>
    <mergeCell ref="BK58:BN58"/>
    <mergeCell ref="BO58:BR58"/>
    <mergeCell ref="BS58:BV58"/>
    <mergeCell ref="BW58:BZ58"/>
    <mergeCell ref="CA58:CD58"/>
    <mergeCell ref="CE58:CH58"/>
    <mergeCell ref="CI58:CL58"/>
    <mergeCell ref="CM58:CP58"/>
    <mergeCell ref="CQ58:CT58"/>
    <mergeCell ref="CU58:CX58"/>
    <mergeCell ref="CY58:DB58"/>
    <mergeCell ref="DC58:DF58"/>
    <mergeCell ref="DG58:DJ58"/>
    <mergeCell ref="DK58:DN58"/>
    <mergeCell ref="DO58:DR58"/>
    <mergeCell ref="DS58:DV58"/>
    <mergeCell ref="DW58:DZ58"/>
    <mergeCell ref="EA58:ED58"/>
    <mergeCell ref="EA59:ED59"/>
    <mergeCell ref="EE59:FB60"/>
    <mergeCell ref="BK60:BN60"/>
    <mergeCell ref="BO60:BR60"/>
    <mergeCell ref="BS60:BV60"/>
    <mergeCell ref="BW60:BZ60"/>
    <mergeCell ref="CA60:CD60"/>
    <mergeCell ref="CE60:CH60"/>
    <mergeCell ref="CI60:CL60"/>
    <mergeCell ref="CM60:CP60"/>
    <mergeCell ref="CQ60:CT60"/>
    <mergeCell ref="CU60:CX60"/>
    <mergeCell ref="CY60:DB60"/>
    <mergeCell ref="DC60:DF60"/>
    <mergeCell ref="DG60:DJ60"/>
    <mergeCell ref="DK60:DN60"/>
    <mergeCell ref="DO60:DR60"/>
    <mergeCell ref="DS60:DV60"/>
    <mergeCell ref="DW60:DZ60"/>
    <mergeCell ref="EA60:ED60"/>
    <mergeCell ref="DS59:DV59"/>
    <mergeCell ref="DW59:DZ59"/>
    <mergeCell ref="DS62:DV62"/>
    <mergeCell ref="DW62:DZ62"/>
    <mergeCell ref="EA62:ED62"/>
    <mergeCell ref="CQ61:CT61"/>
    <mergeCell ref="CU61:CX61"/>
    <mergeCell ref="CY61:DB61"/>
    <mergeCell ref="DC61:DF61"/>
    <mergeCell ref="DG61:DJ61"/>
    <mergeCell ref="DK61:DN61"/>
    <mergeCell ref="DO61:DR61"/>
    <mergeCell ref="DS61:DV61"/>
    <mergeCell ref="DW61:DZ61"/>
    <mergeCell ref="EA61:ED61"/>
    <mergeCell ref="CU62:CX62"/>
    <mergeCell ref="CY62:DB62"/>
    <mergeCell ref="DC62:DF62"/>
    <mergeCell ref="DG62:DJ62"/>
    <mergeCell ref="DK62:DN62"/>
    <mergeCell ref="DO62:DR62"/>
    <mergeCell ref="EA68:ED68"/>
    <mergeCell ref="CQ67:CT67"/>
    <mergeCell ref="CU67:CX67"/>
    <mergeCell ref="CY67:DB67"/>
    <mergeCell ref="DS65:DV65"/>
    <mergeCell ref="V63:BJ64"/>
    <mergeCell ref="BK63:BN63"/>
    <mergeCell ref="BO63:BR63"/>
    <mergeCell ref="BS63:BV63"/>
    <mergeCell ref="BW63:BZ63"/>
    <mergeCell ref="CA63:CD63"/>
    <mergeCell ref="CE63:CH63"/>
    <mergeCell ref="CI63:CL63"/>
    <mergeCell ref="CM63:CP63"/>
    <mergeCell ref="EA67:ED67"/>
    <mergeCell ref="BK67:BN67"/>
    <mergeCell ref="BO67:BR67"/>
    <mergeCell ref="BS67:BV67"/>
    <mergeCell ref="BW67:BZ67"/>
    <mergeCell ref="CA67:CD67"/>
    <mergeCell ref="CE67:CH67"/>
    <mergeCell ref="CI67:CL67"/>
    <mergeCell ref="CM67:CP67"/>
    <mergeCell ref="DW65:DZ65"/>
    <mergeCell ref="EA65:ED65"/>
    <mergeCell ref="CI68:CL68"/>
    <mergeCell ref="CM68:CP68"/>
    <mergeCell ref="CQ68:CT68"/>
    <mergeCell ref="CU68:CX68"/>
    <mergeCell ref="CE66:CH66"/>
    <mergeCell ref="CI66:CL66"/>
    <mergeCell ref="CM66:CP66"/>
    <mergeCell ref="EE67:FB68"/>
    <mergeCell ref="BK68:BN68"/>
    <mergeCell ref="BO68:BR68"/>
    <mergeCell ref="BS68:BV68"/>
    <mergeCell ref="BW68:BZ68"/>
    <mergeCell ref="CA68:CD68"/>
    <mergeCell ref="V61:BJ62"/>
    <mergeCell ref="BK61:BN61"/>
    <mergeCell ref="BO61:BR61"/>
    <mergeCell ref="BS61:BV61"/>
    <mergeCell ref="BW61:BZ61"/>
    <mergeCell ref="CA61:CD61"/>
    <mergeCell ref="CE61:CH61"/>
    <mergeCell ref="CI61:CL61"/>
    <mergeCell ref="CM61:CP61"/>
    <mergeCell ref="DC67:DF67"/>
    <mergeCell ref="DG67:DJ67"/>
    <mergeCell ref="DK67:DN67"/>
    <mergeCell ref="DO67:DR67"/>
    <mergeCell ref="DS67:DV67"/>
    <mergeCell ref="DW67:DZ67"/>
    <mergeCell ref="V67:BJ68"/>
    <mergeCell ref="EE61:FB62"/>
    <mergeCell ref="BK62:BN62"/>
    <mergeCell ref="BO62:BR62"/>
    <mergeCell ref="BS62:BV62"/>
    <mergeCell ref="BW62:BZ62"/>
    <mergeCell ref="CA62:CD62"/>
    <mergeCell ref="CE62:CH62"/>
    <mergeCell ref="CI62:CL62"/>
    <mergeCell ref="CM62:CP62"/>
    <mergeCell ref="CQ62:CT62"/>
    <mergeCell ref="EE65:FB66"/>
    <mergeCell ref="BK66:BN66"/>
    <mergeCell ref="BO66:BR66"/>
    <mergeCell ref="BS66:BV66"/>
    <mergeCell ref="BW66:BZ66"/>
    <mergeCell ref="CA66:CD66"/>
    <mergeCell ref="DC70:DF70"/>
    <mergeCell ref="EA63:ED63"/>
    <mergeCell ref="EE63:FB64"/>
    <mergeCell ref="BK64:BN64"/>
    <mergeCell ref="BO64:BR64"/>
    <mergeCell ref="BS64:BV64"/>
    <mergeCell ref="BW64:BZ64"/>
    <mergeCell ref="CA64:CD64"/>
    <mergeCell ref="CE64:CH64"/>
    <mergeCell ref="CI64:CL64"/>
    <mergeCell ref="CM64:CP64"/>
    <mergeCell ref="CQ64:CT64"/>
    <mergeCell ref="CU64:CX64"/>
    <mergeCell ref="CY64:DB64"/>
    <mergeCell ref="DC64:DF64"/>
    <mergeCell ref="DG64:DJ64"/>
    <mergeCell ref="DK64:DN64"/>
    <mergeCell ref="DO64:DR64"/>
    <mergeCell ref="DS64:DV64"/>
    <mergeCell ref="DW64:DZ64"/>
    <mergeCell ref="EA64:ED64"/>
    <mergeCell ref="CQ63:CT63"/>
    <mergeCell ref="CU63:CX63"/>
    <mergeCell ref="CY63:DB63"/>
    <mergeCell ref="DC63:DF63"/>
    <mergeCell ref="CE68:CH68"/>
    <mergeCell ref="CY68:DB68"/>
    <mergeCell ref="DC68:DF68"/>
    <mergeCell ref="DC71:DF71"/>
    <mergeCell ref="DG71:DJ71"/>
    <mergeCell ref="DK71:DN71"/>
    <mergeCell ref="DO71:DR71"/>
    <mergeCell ref="DS71:DV71"/>
    <mergeCell ref="DW71:DZ71"/>
    <mergeCell ref="DO68:DR68"/>
    <mergeCell ref="DS68:DV68"/>
    <mergeCell ref="DW68:DZ68"/>
    <mergeCell ref="CQ66:CT66"/>
    <mergeCell ref="CU66:CX66"/>
    <mergeCell ref="CY66:DB66"/>
    <mergeCell ref="DC66:DF66"/>
    <mergeCell ref="DG66:DJ66"/>
    <mergeCell ref="DK66:DN66"/>
    <mergeCell ref="DO66:DR66"/>
    <mergeCell ref="DS66:DV66"/>
    <mergeCell ref="DW50:EC51"/>
    <mergeCell ref="ED50:FB51"/>
    <mergeCell ref="CP51:DC51"/>
    <mergeCell ref="DD51:DV51"/>
    <mergeCell ref="V56:BJ56"/>
    <mergeCell ref="BK56:CT56"/>
    <mergeCell ref="CU56:ED56"/>
    <mergeCell ref="EE56:FB56"/>
    <mergeCell ref="V69:BJ70"/>
    <mergeCell ref="BK69:BN69"/>
    <mergeCell ref="BO69:BR69"/>
    <mergeCell ref="BS69:BV69"/>
    <mergeCell ref="BW69:BZ69"/>
    <mergeCell ref="CA69:CD69"/>
    <mergeCell ref="CE69:CH69"/>
    <mergeCell ref="CI69:CL69"/>
    <mergeCell ref="CM69:CP69"/>
    <mergeCell ref="EA70:ED70"/>
    <mergeCell ref="EA69:ED69"/>
    <mergeCell ref="V50:AO50"/>
    <mergeCell ref="AP50:BI50"/>
    <mergeCell ref="DW63:DZ63"/>
    <mergeCell ref="DS70:DV70"/>
    <mergeCell ref="DW70:DZ70"/>
    <mergeCell ref="CQ69:CT69"/>
    <mergeCell ref="CU69:CX69"/>
    <mergeCell ref="CY69:DB69"/>
    <mergeCell ref="DC69:DF69"/>
    <mergeCell ref="DG69:DJ69"/>
    <mergeCell ref="DK69:DN69"/>
    <mergeCell ref="DO69:DR69"/>
    <mergeCell ref="DS69:DV69"/>
    <mergeCell ref="DK72:DN72"/>
    <mergeCell ref="DO72:DR72"/>
    <mergeCell ref="DS72:DV72"/>
    <mergeCell ref="DW72:DZ72"/>
    <mergeCell ref="EA72:ED72"/>
    <mergeCell ref="CQ71:CT71"/>
    <mergeCell ref="CU71:CX71"/>
    <mergeCell ref="BK71:BN71"/>
    <mergeCell ref="BO71:BR71"/>
    <mergeCell ref="BS71:BV71"/>
    <mergeCell ref="BW71:BZ71"/>
    <mergeCell ref="CA71:CD71"/>
    <mergeCell ref="CE71:CH71"/>
    <mergeCell ref="CI71:CL71"/>
    <mergeCell ref="CM71:CP71"/>
    <mergeCell ref="EE69:FB70"/>
    <mergeCell ref="BK70:BN70"/>
    <mergeCell ref="BO70:BR70"/>
    <mergeCell ref="BS70:BV70"/>
    <mergeCell ref="BW70:BZ70"/>
    <mergeCell ref="CA70:CD70"/>
    <mergeCell ref="CE70:CH70"/>
    <mergeCell ref="CI70:CL70"/>
    <mergeCell ref="DG70:DJ70"/>
    <mergeCell ref="DK70:DN70"/>
    <mergeCell ref="DO70:DR70"/>
    <mergeCell ref="CY71:DB71"/>
    <mergeCell ref="DW69:DZ69"/>
    <mergeCell ref="EE25:FB26"/>
    <mergeCell ref="DK26:DN26"/>
    <mergeCell ref="CU22:ED22"/>
    <mergeCell ref="V16:AO16"/>
    <mergeCell ref="AP16:BI16"/>
    <mergeCell ref="BJ16:CC16"/>
    <mergeCell ref="V23:BJ24"/>
    <mergeCell ref="BW23:BZ23"/>
    <mergeCell ref="CA23:CD23"/>
    <mergeCell ref="CE23:CH23"/>
    <mergeCell ref="BW24:BZ24"/>
    <mergeCell ref="L26:M27"/>
    <mergeCell ref="N20:R21"/>
    <mergeCell ref="N22:R23"/>
    <mergeCell ref="N26:R27"/>
    <mergeCell ref="BK22:CT22"/>
    <mergeCell ref="L16:M17"/>
    <mergeCell ref="N16:R17"/>
    <mergeCell ref="L18:M19"/>
    <mergeCell ref="N18:R19"/>
    <mergeCell ref="CF14:CO17"/>
    <mergeCell ref="CP17:DC17"/>
    <mergeCell ref="DD17:DV17"/>
    <mergeCell ref="EE27:FB28"/>
    <mergeCell ref="DW25:DZ25"/>
    <mergeCell ref="EA25:ED25"/>
    <mergeCell ref="DK23:DN23"/>
    <mergeCell ref="DO23:DR23"/>
    <mergeCell ref="DS23:DV23"/>
    <mergeCell ref="DW23:DZ23"/>
    <mergeCell ref="EA23:ED23"/>
    <mergeCell ref="DK25:DN25"/>
    <mergeCell ref="EE22:FB22"/>
    <mergeCell ref="V22:BJ22"/>
    <mergeCell ref="CP9:DI9"/>
    <mergeCell ref="DJ9:DS9"/>
    <mergeCell ref="DT9:FB9"/>
    <mergeCell ref="BO24:BR24"/>
    <mergeCell ref="EE23:FB24"/>
    <mergeCell ref="CF13:CO13"/>
    <mergeCell ref="CP13:DP13"/>
    <mergeCell ref="DQ13:DZ13"/>
    <mergeCell ref="EA13:FB13"/>
    <mergeCell ref="CI24:CL24"/>
    <mergeCell ref="CU24:CX24"/>
    <mergeCell ref="CY24:DB24"/>
    <mergeCell ref="DC24:DF24"/>
    <mergeCell ref="DK24:DN24"/>
    <mergeCell ref="DO24:DR24"/>
    <mergeCell ref="DS24:DV24"/>
    <mergeCell ref="DW24:DZ24"/>
    <mergeCell ref="EA24:ED24"/>
    <mergeCell ref="DG24:DJ24"/>
    <mergeCell ref="CM23:CP23"/>
    <mergeCell ref="V14:AS14"/>
    <mergeCell ref="V15:AS15"/>
    <mergeCell ref="L22:M23"/>
    <mergeCell ref="L24:M25"/>
    <mergeCell ref="N24:R25"/>
    <mergeCell ref="L28:M29"/>
    <mergeCell ref="DG63:DJ63"/>
    <mergeCell ref="DK63:DN63"/>
    <mergeCell ref="DO63:DR63"/>
    <mergeCell ref="DS63:DV63"/>
    <mergeCell ref="V71:BJ72"/>
    <mergeCell ref="CQ59:CT59"/>
    <mergeCell ref="CU59:CX59"/>
    <mergeCell ref="CY59:DB59"/>
    <mergeCell ref="DC59:DF59"/>
    <mergeCell ref="DG59:DJ59"/>
    <mergeCell ref="DK59:DN59"/>
    <mergeCell ref="DO59:DR59"/>
    <mergeCell ref="EM73:FB76"/>
    <mergeCell ref="V74:CE75"/>
    <mergeCell ref="V76:CC77"/>
    <mergeCell ref="CF77:CO77"/>
    <mergeCell ref="CP77:DI77"/>
    <mergeCell ref="DJ77:DS77"/>
    <mergeCell ref="DT77:FB77"/>
    <mergeCell ref="CF45:FB45"/>
    <mergeCell ref="CF46:EW46"/>
    <mergeCell ref="EX46:FB46"/>
    <mergeCell ref="CF47:CO47"/>
    <mergeCell ref="CP47:DP47"/>
    <mergeCell ref="DQ47:DZ47"/>
    <mergeCell ref="EA47:FB47"/>
    <mergeCell ref="CF48:CO51"/>
    <mergeCell ref="CP48:CV49"/>
    <mergeCell ref="EK48:FB48"/>
    <mergeCell ref="CW49:DC49"/>
    <mergeCell ref="DD49:DV49"/>
    <mergeCell ref="ED49:EJ49"/>
    <mergeCell ref="EK49:FB49"/>
    <mergeCell ref="CP50:DC50"/>
    <mergeCell ref="DD50:DV50"/>
    <mergeCell ref="CM70:CP70"/>
    <mergeCell ref="CQ70:CT70"/>
    <mergeCell ref="CU70:CX70"/>
    <mergeCell ref="CY70:DB70"/>
    <mergeCell ref="EA71:ED71"/>
    <mergeCell ref="V78:CC79"/>
    <mergeCell ref="CF78:FB78"/>
    <mergeCell ref="CF79:FB79"/>
    <mergeCell ref="CF80:EW80"/>
    <mergeCell ref="EX80:FB80"/>
    <mergeCell ref="V48:AS48"/>
    <mergeCell ref="EE71:FB72"/>
    <mergeCell ref="BK72:BN72"/>
    <mergeCell ref="BO72:BR72"/>
    <mergeCell ref="BS72:BV72"/>
    <mergeCell ref="BW72:BZ72"/>
    <mergeCell ref="CA72:CD72"/>
    <mergeCell ref="CE72:CH72"/>
    <mergeCell ref="CI72:CL72"/>
    <mergeCell ref="CM72:CP72"/>
    <mergeCell ref="CQ72:CT72"/>
    <mergeCell ref="CU72:CX72"/>
    <mergeCell ref="CY72:DB72"/>
    <mergeCell ref="DC72:DF72"/>
    <mergeCell ref="DG72:DJ72"/>
    <mergeCell ref="DQ81:DZ81"/>
    <mergeCell ref="EA81:FB81"/>
    <mergeCell ref="CF82:CO85"/>
    <mergeCell ref="CP82:CV83"/>
    <mergeCell ref="CW82:DC82"/>
    <mergeCell ref="DD82:DV82"/>
    <mergeCell ref="DW82:EC83"/>
    <mergeCell ref="ED82:EJ82"/>
    <mergeCell ref="EK82:FB82"/>
    <mergeCell ref="CW83:DC83"/>
    <mergeCell ref="DD83:DV83"/>
    <mergeCell ref="ED83:EJ83"/>
    <mergeCell ref="EK83:FB83"/>
    <mergeCell ref="V84:AO84"/>
    <mergeCell ref="AP84:BI84"/>
    <mergeCell ref="BJ84:CC84"/>
    <mergeCell ref="CP84:DC84"/>
    <mergeCell ref="DD84:DV84"/>
    <mergeCell ref="DW84:EC85"/>
    <mergeCell ref="ED84:FB85"/>
    <mergeCell ref="V85:Z85"/>
    <mergeCell ref="AA85:AC85"/>
    <mergeCell ref="AD85:AF85"/>
    <mergeCell ref="AG85:AI85"/>
    <mergeCell ref="AJ85:AL85"/>
    <mergeCell ref="AM85:AO85"/>
    <mergeCell ref="AP85:BI85"/>
    <mergeCell ref="BJ85:CC85"/>
    <mergeCell ref="CP85:DC85"/>
    <mergeCell ref="DD85:DV85"/>
    <mergeCell ref="V82:AS82"/>
    <mergeCell ref="V90:BJ90"/>
    <mergeCell ref="BK90:CT90"/>
    <mergeCell ref="CU90:ED90"/>
    <mergeCell ref="EE90:FB90"/>
    <mergeCell ref="V91:BJ92"/>
    <mergeCell ref="BK91:BN91"/>
    <mergeCell ref="BO91:BR91"/>
    <mergeCell ref="BS91:BV91"/>
    <mergeCell ref="BW91:BZ91"/>
    <mergeCell ref="CA91:CD91"/>
    <mergeCell ref="CE91:CH91"/>
    <mergeCell ref="CI91:CL91"/>
    <mergeCell ref="CM91:CP91"/>
    <mergeCell ref="CQ91:CT91"/>
    <mergeCell ref="CU91:CX91"/>
    <mergeCell ref="CY91:DB91"/>
    <mergeCell ref="DC91:DF91"/>
    <mergeCell ref="DG91:DJ91"/>
    <mergeCell ref="DK91:DN91"/>
    <mergeCell ref="DO91:DR91"/>
    <mergeCell ref="DS91:DV91"/>
    <mergeCell ref="DW91:DZ91"/>
    <mergeCell ref="EA91:ED91"/>
    <mergeCell ref="EE91:FB92"/>
    <mergeCell ref="BK92:BN92"/>
    <mergeCell ref="BO92:BR92"/>
    <mergeCell ref="BS92:BV92"/>
    <mergeCell ref="BW92:BZ92"/>
    <mergeCell ref="CA92:CD92"/>
    <mergeCell ref="CE92:CH92"/>
    <mergeCell ref="CI92:CL92"/>
    <mergeCell ref="CM92:CP92"/>
    <mergeCell ref="CQ92:CT92"/>
    <mergeCell ref="CU92:CX92"/>
    <mergeCell ref="CY92:DB92"/>
    <mergeCell ref="DC92:DF92"/>
    <mergeCell ref="DG92:DJ92"/>
    <mergeCell ref="DK92:DN92"/>
    <mergeCell ref="DO92:DR92"/>
    <mergeCell ref="DS92:DV92"/>
    <mergeCell ref="DW92:DZ92"/>
    <mergeCell ref="EA92:ED92"/>
    <mergeCell ref="DS94:DV94"/>
    <mergeCell ref="DW94:DZ94"/>
    <mergeCell ref="EA94:ED94"/>
    <mergeCell ref="CQ93:CT93"/>
    <mergeCell ref="CU93:CX93"/>
    <mergeCell ref="CY93:DB93"/>
    <mergeCell ref="DC93:DF93"/>
    <mergeCell ref="DG93:DJ93"/>
    <mergeCell ref="DK93:DN93"/>
    <mergeCell ref="DO93:DR93"/>
    <mergeCell ref="DS93:DV93"/>
    <mergeCell ref="DW93:DZ93"/>
    <mergeCell ref="EA93:ED93"/>
    <mergeCell ref="V93:BJ94"/>
    <mergeCell ref="BK93:BN93"/>
    <mergeCell ref="BO93:BR93"/>
    <mergeCell ref="BS93:BV93"/>
    <mergeCell ref="BW93:BZ93"/>
    <mergeCell ref="CA93:CD93"/>
    <mergeCell ref="CE93:CH93"/>
    <mergeCell ref="CI93:CL93"/>
    <mergeCell ref="CM93:CP93"/>
    <mergeCell ref="DS95:DV95"/>
    <mergeCell ref="DW95:DZ95"/>
    <mergeCell ref="V95:BJ96"/>
    <mergeCell ref="BK95:BN95"/>
    <mergeCell ref="BO95:BR95"/>
    <mergeCell ref="BS95:BV95"/>
    <mergeCell ref="BW95:BZ95"/>
    <mergeCell ref="CA95:CD95"/>
    <mergeCell ref="CE95:CH95"/>
    <mergeCell ref="CI95:CL95"/>
    <mergeCell ref="CM95:CP95"/>
    <mergeCell ref="CE96:CH96"/>
    <mergeCell ref="CI96:CL96"/>
    <mergeCell ref="CM96:CP96"/>
    <mergeCell ref="CQ96:CT96"/>
    <mergeCell ref="CU96:CX96"/>
    <mergeCell ref="CY96:DB96"/>
    <mergeCell ref="DC96:DF96"/>
    <mergeCell ref="DG96:DJ96"/>
    <mergeCell ref="DK96:DN96"/>
    <mergeCell ref="DO96:DR96"/>
    <mergeCell ref="DS96:DV96"/>
    <mergeCell ref="DW96:DZ96"/>
    <mergeCell ref="EE93:FB94"/>
    <mergeCell ref="BK94:BN94"/>
    <mergeCell ref="BO94:BR94"/>
    <mergeCell ref="BS94:BV94"/>
    <mergeCell ref="BW94:BZ94"/>
    <mergeCell ref="CA94:CD94"/>
    <mergeCell ref="CE94:CH94"/>
    <mergeCell ref="CI94:CL94"/>
    <mergeCell ref="CM94:CP94"/>
    <mergeCell ref="CQ94:CT94"/>
    <mergeCell ref="CU94:CX94"/>
    <mergeCell ref="CY94:DB94"/>
    <mergeCell ref="DC94:DF94"/>
    <mergeCell ref="DG94:DJ94"/>
    <mergeCell ref="DK94:DN94"/>
    <mergeCell ref="DO94:DR94"/>
    <mergeCell ref="V101:BJ102"/>
    <mergeCell ref="BK101:BN101"/>
    <mergeCell ref="BO101:BR101"/>
    <mergeCell ref="BS101:BV101"/>
    <mergeCell ref="BW101:BZ101"/>
    <mergeCell ref="CA101:CD101"/>
    <mergeCell ref="CE101:CH101"/>
    <mergeCell ref="CI101:CL101"/>
    <mergeCell ref="CM101:CP101"/>
    <mergeCell ref="EA95:ED95"/>
    <mergeCell ref="EE95:FB96"/>
    <mergeCell ref="BK96:BN96"/>
    <mergeCell ref="BO96:BR96"/>
    <mergeCell ref="BS96:BV96"/>
    <mergeCell ref="BW96:BZ96"/>
    <mergeCell ref="CA96:CD96"/>
    <mergeCell ref="EA96:ED96"/>
    <mergeCell ref="CQ95:CT95"/>
    <mergeCell ref="CU95:CX95"/>
    <mergeCell ref="CY95:DB95"/>
    <mergeCell ref="EA101:ED101"/>
    <mergeCell ref="EE101:FB102"/>
    <mergeCell ref="BK102:BN102"/>
    <mergeCell ref="BO102:BR102"/>
    <mergeCell ref="BS102:BV102"/>
    <mergeCell ref="BW102:BZ102"/>
    <mergeCell ref="CA102:CD102"/>
    <mergeCell ref="CE102:CH102"/>
    <mergeCell ref="CI102:CL102"/>
    <mergeCell ref="CM102:CP102"/>
    <mergeCell ref="CQ102:CT102"/>
    <mergeCell ref="CU102:CX102"/>
    <mergeCell ref="CY102:DB102"/>
    <mergeCell ref="DC102:DF102"/>
    <mergeCell ref="DG102:DJ102"/>
    <mergeCell ref="DK102:DN102"/>
    <mergeCell ref="DO102:DR102"/>
    <mergeCell ref="DS102:DV102"/>
    <mergeCell ref="DW102:DZ102"/>
    <mergeCell ref="EA102:ED102"/>
    <mergeCell ref="CQ101:CT101"/>
    <mergeCell ref="CU101:CX101"/>
    <mergeCell ref="EE97:FB98"/>
    <mergeCell ref="DC98:DF98"/>
    <mergeCell ref="DC95:DF95"/>
    <mergeCell ref="DG95:DJ95"/>
    <mergeCell ref="DK95:DN95"/>
    <mergeCell ref="DO95:DR95"/>
    <mergeCell ref="CM104:CP104"/>
    <mergeCell ref="CQ104:CT104"/>
    <mergeCell ref="CU104:CX104"/>
    <mergeCell ref="CY104:DB104"/>
    <mergeCell ref="DC104:DF104"/>
    <mergeCell ref="DG104:DJ104"/>
    <mergeCell ref="DG101:DJ101"/>
    <mergeCell ref="DK101:DN101"/>
    <mergeCell ref="DO101:DR101"/>
    <mergeCell ref="DS101:DV101"/>
    <mergeCell ref="DW101:DZ101"/>
    <mergeCell ref="DS100:DV100"/>
    <mergeCell ref="DW100:DZ100"/>
    <mergeCell ref="EA100:ED100"/>
    <mergeCell ref="CQ99:CT99"/>
    <mergeCell ref="CU99:CX99"/>
    <mergeCell ref="CY99:DB99"/>
    <mergeCell ref="DC99:DF99"/>
    <mergeCell ref="DG99:DJ99"/>
    <mergeCell ref="DK99:DN99"/>
    <mergeCell ref="DO99:DR99"/>
    <mergeCell ref="DS99:DV99"/>
    <mergeCell ref="DW99:DZ99"/>
    <mergeCell ref="EA99:ED99"/>
    <mergeCell ref="CY101:DB101"/>
    <mergeCell ref="DC101:DF101"/>
    <mergeCell ref="V105:BJ106"/>
    <mergeCell ref="BK105:BN105"/>
    <mergeCell ref="BO105:BR105"/>
    <mergeCell ref="BS105:BV105"/>
    <mergeCell ref="BW105:BZ105"/>
    <mergeCell ref="CA105:CD105"/>
    <mergeCell ref="CE105:CH105"/>
    <mergeCell ref="CI105:CL105"/>
    <mergeCell ref="CM105:CP105"/>
    <mergeCell ref="EA103:ED103"/>
    <mergeCell ref="EE103:FB104"/>
    <mergeCell ref="BK104:BN104"/>
    <mergeCell ref="BO104:BR104"/>
    <mergeCell ref="BS104:BV104"/>
    <mergeCell ref="BW104:BZ104"/>
    <mergeCell ref="CA104:CD104"/>
    <mergeCell ref="V99:BJ100"/>
    <mergeCell ref="BK99:BN99"/>
    <mergeCell ref="BO99:BR99"/>
    <mergeCell ref="BS99:BV99"/>
    <mergeCell ref="BW99:BZ99"/>
    <mergeCell ref="CA99:CD99"/>
    <mergeCell ref="CE99:CH99"/>
    <mergeCell ref="CI99:CL99"/>
    <mergeCell ref="CM99:CP99"/>
    <mergeCell ref="DC103:DF103"/>
    <mergeCell ref="DG103:DJ103"/>
    <mergeCell ref="DK103:DN103"/>
    <mergeCell ref="DO103:DR103"/>
    <mergeCell ref="DS103:DV103"/>
    <mergeCell ref="DW103:DZ103"/>
    <mergeCell ref="V103:BJ104"/>
    <mergeCell ref="DW106:DZ106"/>
    <mergeCell ref="EA106:ED106"/>
    <mergeCell ref="CQ105:CT105"/>
    <mergeCell ref="CU105:CX105"/>
    <mergeCell ref="CY105:DB105"/>
    <mergeCell ref="DC105:DF105"/>
    <mergeCell ref="EE99:FB100"/>
    <mergeCell ref="BK100:BN100"/>
    <mergeCell ref="BO100:BR100"/>
    <mergeCell ref="BS100:BV100"/>
    <mergeCell ref="BW100:BZ100"/>
    <mergeCell ref="CA100:CD100"/>
    <mergeCell ref="CE100:CH100"/>
    <mergeCell ref="CI100:CL100"/>
    <mergeCell ref="CM100:CP100"/>
    <mergeCell ref="CQ100:CT100"/>
    <mergeCell ref="CU100:CX100"/>
    <mergeCell ref="CY100:DB100"/>
    <mergeCell ref="DC100:DF100"/>
    <mergeCell ref="DG100:DJ100"/>
    <mergeCell ref="DK100:DN100"/>
    <mergeCell ref="DO100:DR100"/>
    <mergeCell ref="BK103:BN103"/>
    <mergeCell ref="BO103:BR103"/>
    <mergeCell ref="BS103:BV103"/>
    <mergeCell ref="BW103:BZ103"/>
    <mergeCell ref="CA103:CD103"/>
    <mergeCell ref="CE103:CH103"/>
    <mergeCell ref="CI103:CL103"/>
    <mergeCell ref="CM103:CP103"/>
    <mergeCell ref="CE104:CH104"/>
    <mergeCell ref="CI104:CL104"/>
    <mergeCell ref="DG105:DJ105"/>
    <mergeCell ref="DK105:DN105"/>
    <mergeCell ref="DO105:DR105"/>
    <mergeCell ref="DS105:DV105"/>
    <mergeCell ref="DW105:DZ105"/>
    <mergeCell ref="C23:I31"/>
    <mergeCell ref="DK104:DN104"/>
    <mergeCell ref="DO104:DR104"/>
    <mergeCell ref="DS104:DV104"/>
    <mergeCell ref="DW104:DZ104"/>
    <mergeCell ref="EA104:ED104"/>
    <mergeCell ref="CQ103:CT103"/>
    <mergeCell ref="CU103:CX103"/>
    <mergeCell ref="CY103:DB103"/>
    <mergeCell ref="EA105:ED105"/>
    <mergeCell ref="EE105:FB106"/>
    <mergeCell ref="BK106:BN106"/>
    <mergeCell ref="BO106:BR106"/>
    <mergeCell ref="BS106:BV106"/>
    <mergeCell ref="BW106:BZ106"/>
    <mergeCell ref="CA106:CD106"/>
    <mergeCell ref="CE106:CH106"/>
    <mergeCell ref="CI106:CL106"/>
    <mergeCell ref="CM106:CP106"/>
    <mergeCell ref="CQ106:CT106"/>
    <mergeCell ref="CU106:CX106"/>
    <mergeCell ref="CY106:DB106"/>
    <mergeCell ref="DC106:DF106"/>
    <mergeCell ref="DG106:DJ106"/>
    <mergeCell ref="DK106:DN106"/>
    <mergeCell ref="DO106:DR106"/>
    <mergeCell ref="DS106:DV106"/>
    <mergeCell ref="EE31:FB32"/>
    <mergeCell ref="EA32:ED32"/>
    <mergeCell ref="BK32:BN32"/>
    <mergeCell ref="BO32:BR32"/>
    <mergeCell ref="BS32:BV32"/>
    <mergeCell ref="BW32:BZ32"/>
    <mergeCell ref="CA32:CD32"/>
    <mergeCell ref="CE32:CH32"/>
    <mergeCell ref="CI32:CL32"/>
    <mergeCell ref="CM32:CP32"/>
    <mergeCell ref="CQ32:CT32"/>
    <mergeCell ref="CU32:CX32"/>
    <mergeCell ref="CY32:DB32"/>
    <mergeCell ref="DC32:DF32"/>
    <mergeCell ref="DG32:DJ32"/>
    <mergeCell ref="DK32:DN32"/>
    <mergeCell ref="DO32:DR32"/>
    <mergeCell ref="DS32:DV32"/>
    <mergeCell ref="DW32:DZ32"/>
    <mergeCell ref="EA31:ED31"/>
    <mergeCell ref="E10:I11"/>
    <mergeCell ref="DC29:DF29"/>
    <mergeCell ref="DG29:DJ29"/>
    <mergeCell ref="DK29:DN29"/>
    <mergeCell ref="DO29:DR29"/>
    <mergeCell ref="DS29:DV29"/>
    <mergeCell ref="DW29:DZ29"/>
    <mergeCell ref="EA29:ED29"/>
    <mergeCell ref="EE29:FB30"/>
    <mergeCell ref="BK30:BN30"/>
    <mergeCell ref="BO30:BR30"/>
    <mergeCell ref="BS30:BV30"/>
    <mergeCell ref="BW30:BZ30"/>
    <mergeCell ref="CA30:CD30"/>
    <mergeCell ref="CE30:CH30"/>
    <mergeCell ref="CI30:CL30"/>
    <mergeCell ref="CM30:CP30"/>
    <mergeCell ref="CQ30:CT30"/>
    <mergeCell ref="CU30:CX30"/>
    <mergeCell ref="CY30:DB30"/>
    <mergeCell ref="DC30:DF30"/>
    <mergeCell ref="DG30:DJ30"/>
    <mergeCell ref="DK30:DN30"/>
    <mergeCell ref="DO30:DR30"/>
    <mergeCell ref="DS30:DV30"/>
    <mergeCell ref="DW30:DZ30"/>
    <mergeCell ref="EA30:ED30"/>
    <mergeCell ref="DC23:DF23"/>
    <mergeCell ref="DG23:DJ23"/>
    <mergeCell ref="CU25:CX25"/>
    <mergeCell ref="CY25:DB25"/>
    <mergeCell ref="CI23:CL23"/>
  </mergeCells>
  <phoneticPr fontId="1"/>
  <pageMargins left="0.70866141732283472" right="0.31496062992125984" top="0.35433070866141736" bottom="0.19685039370078741" header="0.31496062992125984" footer="0.31496062992125984"/>
  <pageSetup paperSize="9" orientation="landscape" blackAndWhite="1" r:id="rId1"/>
  <drawing r:id="rId2"/>
  <legacyDrawing r:id="rId3"/>
  <controls>
    <mc:AlternateContent xmlns:mc="http://schemas.openxmlformats.org/markup-compatibility/2006">
      <mc:Choice Requires="x14">
        <control shapeId="1029" r:id="rId4" name="OptionButton1">
          <controlPr defaultSize="0" autoLine="0" linkedCell="A14" r:id="rId5">
            <anchor moveWithCells="1">
              <from>
                <xdr:col>4</xdr:col>
                <xdr:colOff>219075</xdr:colOff>
                <xdr:row>16</xdr:row>
                <xdr:rowOff>200025</xdr:rowOff>
              </from>
              <to>
                <xdr:col>5</xdr:col>
                <xdr:colOff>38100</xdr:colOff>
                <xdr:row>18</xdr:row>
                <xdr:rowOff>66675</xdr:rowOff>
              </to>
            </anchor>
          </controlPr>
        </control>
      </mc:Choice>
      <mc:Fallback>
        <control shapeId="1029" r:id="rId4" name="OptionButton1"/>
      </mc:Fallback>
    </mc:AlternateContent>
    <mc:AlternateContent xmlns:mc="http://schemas.openxmlformats.org/markup-compatibility/2006">
      <mc:Choice Requires="x14">
        <control shapeId="1030" r:id="rId6" name="OptionButton2">
          <controlPr defaultSize="0" autoLine="0" linkedCell="A16" r:id="rId7">
            <anchor moveWithCells="1">
              <from>
                <xdr:col>6</xdr:col>
                <xdr:colOff>47625</xdr:colOff>
                <xdr:row>16</xdr:row>
                <xdr:rowOff>190500</xdr:rowOff>
              </from>
              <to>
                <xdr:col>6</xdr:col>
                <xdr:colOff>695325</xdr:colOff>
                <xdr:row>18</xdr:row>
                <xdr:rowOff>76200</xdr:rowOff>
              </to>
            </anchor>
          </controlPr>
        </control>
      </mc:Choice>
      <mc:Fallback>
        <control shapeId="1030" r:id="rId6" name="OptionButton2"/>
      </mc:Fallback>
    </mc:AlternateContent>
    <mc:AlternateContent xmlns:mc="http://schemas.openxmlformats.org/markup-compatibility/2006">
      <mc:Choice Requires="x14">
        <control shapeId="1031" r:id="rId8" name="OptionButton3">
          <controlPr defaultSize="0" autoLine="0" linkedCell="A17" r:id="rId9">
            <anchor moveWithCells="1">
              <from>
                <xdr:col>7</xdr:col>
                <xdr:colOff>171450</xdr:colOff>
                <xdr:row>16</xdr:row>
                <xdr:rowOff>238125</xdr:rowOff>
              </from>
              <to>
                <xdr:col>8</xdr:col>
                <xdr:colOff>561975</xdr:colOff>
                <xdr:row>18</xdr:row>
                <xdr:rowOff>57150</xdr:rowOff>
              </to>
            </anchor>
          </controlPr>
        </control>
      </mc:Choice>
      <mc:Fallback>
        <control shapeId="1031" r:id="rId8" name="OptionButton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PC08</dc:creator>
  <cp:lastModifiedBy>koji mikasa</cp:lastModifiedBy>
  <cp:lastPrinted>2023-09-19T08:14:49Z</cp:lastPrinted>
  <dcterms:created xsi:type="dcterms:W3CDTF">2021-04-22T07:49:36Z</dcterms:created>
  <dcterms:modified xsi:type="dcterms:W3CDTF">2023-10-24T01:00:33Z</dcterms:modified>
</cp:coreProperties>
</file>